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Гос.задание 2018\"/>
    </mc:Choice>
  </mc:AlternateContent>
  <bookViews>
    <workbookView xWindow="480" yWindow="1260" windowWidth="15600" windowHeight="10365" activeTab="2"/>
  </bookViews>
  <sheets>
    <sheet name="Титульный лист" sheetId="7" r:id="rId1"/>
    <sheet name="I - фин.обеспечение" sheetId="8" r:id="rId2"/>
    <sheet name="II - Достижение объёма" sheetId="9" r:id="rId3"/>
    <sheet name="III - Оценка эффективности" sheetId="10" r:id="rId4"/>
    <sheet name="IV - Достижение качества" sheetId="11" r:id="rId5"/>
    <sheet name="Лист1" sheetId="12" r:id="rId6"/>
  </sheets>
  <calcPr calcId="162913"/>
</workbook>
</file>

<file path=xl/calcChain.xml><?xml version="1.0" encoding="utf-8"?>
<calcChain xmlns="http://schemas.openxmlformats.org/spreadsheetml/2006/main">
  <c r="M21" i="9" l="1"/>
  <c r="L17" i="9"/>
  <c r="J19" i="9"/>
  <c r="J17" i="9"/>
  <c r="J18" i="9"/>
  <c r="I21" i="9"/>
  <c r="H21" i="9"/>
  <c r="J20" i="9" l="1"/>
  <c r="J16" i="9"/>
  <c r="J15" i="9"/>
  <c r="J13" i="9"/>
  <c r="J12" i="9"/>
  <c r="J9" i="9"/>
  <c r="L16" i="9"/>
  <c r="L15" i="9"/>
  <c r="L13" i="9"/>
  <c r="L12" i="9"/>
  <c r="L9" i="9"/>
  <c r="L7" i="9"/>
  <c r="L21" i="9" l="1"/>
</calcChain>
</file>

<file path=xl/sharedStrings.xml><?xml version="1.0" encoding="utf-8"?>
<sst xmlns="http://schemas.openxmlformats.org/spreadsheetml/2006/main" count="339" uniqueCount="195">
  <si>
    <t>СОГЛАСОВАНО</t>
  </si>
  <si>
    <t>УТВЕРЖДАЮ</t>
  </si>
  <si>
    <t>(наименование государственного учреждения Тверской области)</t>
  </si>
  <si>
    <t xml:space="preserve">Часть I. Финансовое обеспечение выполнения государственного задания </t>
  </si>
  <si>
    <t>№ п/п</t>
  </si>
  <si>
    <t>Сумма субсидии на финансовое обеспечение выполнения государственного задания, перечисленная на лицевой счет государственного учреждения за отчетный период (без учета остатков предыдущих периодов) за отчётный финансовый год, 
руб.</t>
  </si>
  <si>
    <t>Объем доходов от оказания государственным учреждением государственных услуг (выполнения работ) за плату для физических и (или) юридических лиц в пределах государственного задания за отчётный финансовый год,
руб.</t>
  </si>
  <si>
    <t>Разрешенный к использованию остаток субсидии на выполнение государственного задания за отчётный финансовый год, 
руб.</t>
  </si>
  <si>
    <t>Кассовый расход государственного учреждения на оказание государственных услуг (выполнение работ) (в том числе за счет остатков субсидии предыдущих периодов) за отчётный финансовый год,
руб.</t>
  </si>
  <si>
    <t>Индекс освоения финансовых средств,
(гр.6 = гр.5 / гр.2+гр.3+гр.4)</t>
  </si>
  <si>
    <t>Характеристика причин отклонения индекса освоения финансовых средств от 1</t>
  </si>
  <si>
    <t>1</t>
  </si>
  <si>
    <t xml:space="preserve">Часть II. Достижение показателей объёма государственных услуг (работ)  </t>
  </si>
  <si>
    <t>Наименование государственной услуги (работы) с указанием характеристик (содержание услуги (работы) ; условия оказания (выполнения) услуги (работы))</t>
  </si>
  <si>
    <t>Фактическое значение показателя объёма государственной услуги (отметка о выполнении работы) , достигнутое в отчётном периоде</t>
  </si>
  <si>
    <t>Затраты на оказание услуги (выполнения работы) согласно государственному заданию (без учета затрат на содержание государственного имущества Тверской области)</t>
  </si>
  <si>
    <t xml:space="preserve">Индекс достижения годового значения показателя объёма, предусмотренного государственным заданием, 
 %
</t>
  </si>
  <si>
    <t>норм затр х план объем</t>
  </si>
  <si>
    <t>Весовой коэффициент</t>
  </si>
  <si>
    <t xml:space="preserve">Индекс достижения годового значения показателя объёма, предусмотренного государственным заданием, с учетом веса
 %
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</si>
  <si>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</si>
  <si>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</si>
  <si>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</si>
  <si>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</si>
  <si>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</si>
  <si>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</si>
  <si>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</si>
  <si>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</si>
  <si>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</si>
  <si>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</si>
  <si>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Объем оказания государственной услуги 1</t>
  </si>
  <si>
    <t>Объем оказания государственной услуги 2</t>
  </si>
  <si>
    <t>…….</t>
  </si>
  <si>
    <t>h+1</t>
  </si>
  <si>
    <t>Государственные услуги, ВСЕГО</t>
  </si>
  <si>
    <t xml:space="preserve">Часть III. Оценка финансово-экономической эффективности реализации государственного задания государственного задания </t>
  </si>
  <si>
    <t>Индекс достижения показателей объёма государственных услуг (работ)  в отчётном периоде</t>
  </si>
  <si>
    <t>Индекс освоения объема субсидии на финансовое обеспечение выполнения государственного задания в отчётном периоде</t>
  </si>
  <si>
    <t xml:space="preserve">Критерий финансово-экономической эффективности реализации государственного задания в отчётном периоде, 
гр.3 =гр.1 / гр.2  </t>
  </si>
  <si>
    <t xml:space="preserve">Часть IV. Достижение показателей качества государственной услуги (работы) </t>
  </si>
  <si>
    <t xml:space="preserve">Наименование показателей  качества государственной услуги (работы) </t>
  </si>
  <si>
    <t xml:space="preserve">Единица измерения  показателей  качества государственной услуги (работы) </t>
  </si>
  <si>
    <t>Нормативное значение показателя качества государственной услуги (работы) , предусмотренное государственным заданием на отчётный период</t>
  </si>
  <si>
    <t>Фактическое значение показателя качества государственной услуги (работы) , достигнутое в отчётном периоде</t>
  </si>
  <si>
    <t>Допустимое (возможное) отклонение показателя качества государственной услуги (работы)</t>
  </si>
  <si>
    <t>Индекс достижения планового значения показателей качества государственной услуги (работы)  в отчётном периоде,
гр.6 = гр.5 / гр.4</t>
  </si>
  <si>
    <t>Характеристика причин отклонения показателя качества государственной услуги (работы) от нормативного значения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</si>
  <si>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</si>
  <si>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</si>
  <si>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</si>
  <si>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</si>
  <si>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</si>
  <si>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</si>
  <si>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</si>
  <si>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</si>
  <si>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</si>
  <si>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"23.00.00 ТЕХНИКА И ТЕХНОЛОГИИ НАЗЕМНОГО ТРАНСПОРТА"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</si>
  <si>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</si>
  <si>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</si>
  <si>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</si>
  <si>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</si>
  <si>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</si>
  <si>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</si>
  <si>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</si>
  <si>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</si>
  <si>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</si>
  <si>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</si>
  <si>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7.1</t>
  </si>
  <si>
    <t>7.2</t>
  </si>
  <si>
    <t>7.3</t>
  </si>
  <si>
    <t>8.1</t>
  </si>
  <si>
    <t>8.2</t>
  </si>
  <si>
    <t>8.3</t>
  </si>
  <si>
    <t>10</t>
  </si>
  <si>
    <t>9.1</t>
  </si>
  <si>
    <t>9.2</t>
  </si>
  <si>
    <t>чел.</t>
  </si>
  <si>
    <t>Объем оказания государственной услуги 3</t>
  </si>
  <si>
    <t>Объем оказания государственной услуги 4</t>
  </si>
  <si>
    <t>Объем оказания государственной услуги 5</t>
  </si>
  <si>
    <t>Объем оказания государственной услуги 6</t>
  </si>
  <si>
    <t>Объем оказания государственной услуги 7</t>
  </si>
  <si>
    <t>Объем оказания государственной услуги 8</t>
  </si>
  <si>
    <t>Объем оказания государственной услуги 9</t>
  </si>
  <si>
    <r>
      <t xml:space="preserve">______________________________________________________
</t>
    </r>
    <r>
      <rPr>
        <vertAlign val="superscript"/>
        <sz val="16"/>
        <color indexed="8"/>
        <rFont val="Times New Roman"/>
        <family val="1"/>
        <charset val="204"/>
      </rPr>
      <t>учреждения Тверской области</t>
    </r>
  </si>
  <si>
    <r>
      <rPr>
        <sz val="16"/>
        <color indexed="8"/>
        <rFont val="Times New Roman"/>
        <family val="1"/>
        <charset val="204"/>
      </rPr>
      <t xml:space="preserve">«____»__________________20___ г.
                      </t>
    </r>
    <r>
      <rPr>
        <vertAlign val="superscript"/>
        <sz val="16"/>
        <color indexed="8"/>
        <rFont val="Times New Roman"/>
        <family val="1"/>
        <charset val="204"/>
      </rPr>
      <t xml:space="preserve">  (дата)</t>
    </r>
  </si>
  <si>
    <r>
      <t>_________</t>
    </r>
    <r>
      <rPr>
        <u/>
        <sz val="16"/>
        <color indexed="8"/>
        <rFont val="Times New Roman"/>
        <family val="1"/>
        <charset val="204"/>
      </rPr>
      <t>Тверской области</t>
    </r>
    <r>
      <rPr>
        <sz val="16"/>
        <color indexed="8"/>
        <rFont val="Times New Roman"/>
        <family val="1"/>
        <charset val="204"/>
      </rPr>
      <t xml:space="preserve">_______________
</t>
    </r>
    <r>
      <rPr>
        <vertAlign val="superscript"/>
        <sz val="16"/>
        <color indexed="8"/>
        <rFont val="Times New Roman"/>
        <family val="1"/>
        <charset val="204"/>
      </rPr>
      <t>Тверской области, осуществляющего функции и полномочия учредителя государственного</t>
    </r>
  </si>
  <si>
    <t>1.1</t>
  </si>
  <si>
    <t>балл</t>
  </si>
  <si>
    <t xml:space="preserve">Средний балл государственной (итоговой) аттестации обучающихся при поступлении на специальности среднего профессионального образования (после 9 класса) </t>
  </si>
  <si>
    <t xml:space="preserve">Средний балл единого государственного экзамена, проводимого по общеобразовательным предметам, соответствующим специальности среднего профессионального образования, на которую осуществляется прием (после 11 класса) </t>
  </si>
  <si>
    <t>процент</t>
  </si>
  <si>
    <t xml:space="preserve">Удельный вес численности выпускников, продолживших обучение в образовательных учреждениях высшего профессионального образования по специальности высшего профессионального образования, соответствующей профилю среднего профессионального образования </t>
  </si>
  <si>
    <t xml:space="preserve">Удельный вес численности выпускников по специальности, соответствующей профилю среднего профессионального образования, трудоустроившихся и работающих по специальности в течение не менее двух лет после окончания обучения </t>
  </si>
  <si>
    <t xml:space="preserve">Удельный вес численности выпускников по специальности, соответствующей профилю среднего профессионального образования, трудоустроившихся после окончания обучения </t>
  </si>
  <si>
    <t>Удельный вес численности выпускников, продолживших обучение в образовательных учреждениях профессионального образования</t>
  </si>
  <si>
    <t xml:space="preserve">Удельный вес численности выпускников, трудоустроившихся и работающих по профессии в течение не менее двух лет после окончания обучения </t>
  </si>
  <si>
    <r>
      <rPr>
        <u/>
        <sz val="16"/>
        <color indexed="8"/>
        <rFont val="Times New Roman"/>
        <family val="1"/>
        <charset val="204"/>
      </rPr>
      <t xml:space="preserve">                        Директор </t>
    </r>
    <r>
      <rPr>
        <sz val="16"/>
        <color indexed="8"/>
        <rFont val="Times New Roman"/>
        <family val="1"/>
        <charset val="204"/>
      </rPr>
      <t xml:space="preserve">_________________
</t>
    </r>
    <r>
      <rPr>
        <vertAlign val="superscript"/>
        <sz val="16"/>
        <color indexed="8"/>
        <rFont val="Times New Roman"/>
        <family val="1"/>
        <charset val="204"/>
      </rPr>
      <t>Наименование должности руководителя государственного учреждения</t>
    </r>
  </si>
  <si>
    <t xml:space="preserve">________________________________________
</t>
  </si>
  <si>
    <t>Наименование показателя государственной услуги, наименование работы</t>
  </si>
  <si>
    <t>Единица измерения показателя</t>
  </si>
  <si>
    <t>Годовое значение показателя объёма, предусмотренное государственным заданием</t>
  </si>
  <si>
    <t xml:space="preserve">Индекс достижения показателей объёма </t>
  </si>
  <si>
    <t>Вес показателя в общем объеме государственнных услуг (работ) в рамках государственного задания</t>
  </si>
  <si>
    <t>Итоговое выполнение государственного задания с учетом веса показателя</t>
  </si>
  <si>
    <t>Характеристика причин отклонения показателя объема  от запланированного значения</t>
  </si>
  <si>
    <t>10=9/8</t>
  </si>
  <si>
    <r>
      <t>12=11/</t>
    </r>
    <r>
      <rPr>
        <sz val="12"/>
        <rFont val="Calibri"/>
        <family val="2"/>
        <charset val="204"/>
      </rPr>
      <t>∑</t>
    </r>
    <r>
      <rPr>
        <sz val="12"/>
        <rFont val="Times New Roman"/>
        <family val="1"/>
        <charset val="204"/>
      </rPr>
      <t>11</t>
    </r>
  </si>
  <si>
    <t>13</t>
  </si>
  <si>
    <t>14</t>
  </si>
  <si>
    <t>15</t>
  </si>
  <si>
    <t>очная</t>
  </si>
  <si>
    <t>Уникальный номер реестровой записи ведомственного перечня государственных услуг (работ)</t>
  </si>
  <si>
    <t>Наименование государственной услуги (работы) с указанием характеристик (показатели, характеризующие содержание государственной 
услуги (работы); показатели, характеризующие условия оказания государствен-ной 
услуги (выполнения работы))</t>
  </si>
  <si>
    <t>Отчисление обучающихся по собственному желанию. Перевод в другое образовательное учреждение. Перевод на другую форму обучения. Отчисление в связи с завершением обучения.</t>
  </si>
  <si>
    <r>
      <t xml:space="preserve">за отчётный период с </t>
    </r>
    <r>
      <rPr>
        <u/>
        <sz val="16"/>
        <color indexed="8"/>
        <rFont val="Times New Roman"/>
        <family val="1"/>
        <charset val="204"/>
      </rPr>
      <t>01.01.2017</t>
    </r>
    <r>
      <rPr>
        <sz val="16"/>
        <color indexed="8"/>
        <rFont val="Times New Roman"/>
        <family val="1"/>
        <charset val="204"/>
      </rPr>
      <t xml:space="preserve">  по </t>
    </r>
    <r>
      <rPr>
        <u/>
        <sz val="16"/>
        <color indexed="8"/>
        <rFont val="Times New Roman"/>
        <family val="1"/>
        <charset val="204"/>
      </rPr>
      <t>31.12.2017</t>
    </r>
    <r>
      <rPr>
        <sz val="16"/>
        <color indexed="8"/>
        <rFont val="Times New Roman"/>
        <family val="1"/>
        <charset val="204"/>
      </rPr>
      <t xml:space="preserve"> </t>
    </r>
  </si>
  <si>
    <t>(12 месяцев)</t>
  </si>
  <si>
    <r>
      <t>_______________________</t>
    </r>
    <r>
      <rPr>
        <u/>
        <sz val="16"/>
        <color indexed="8"/>
        <rFont val="Times New Roman"/>
        <family val="1"/>
        <charset val="204"/>
      </rPr>
      <t xml:space="preserve">Д.А.Куликов </t>
    </r>
    <r>
      <rPr>
        <sz val="16"/>
        <color indexed="8"/>
        <rFont val="Times New Roman"/>
        <family val="1"/>
        <charset val="204"/>
      </rPr>
      <t xml:space="preserve">
</t>
    </r>
    <r>
      <rPr>
        <vertAlign val="superscript"/>
        <sz val="16"/>
        <color indexed="8"/>
        <rFont val="Times New Roman"/>
        <family val="1"/>
        <charset val="204"/>
      </rPr>
      <t xml:space="preserve">            Подпись                                              расшифровка подписи</t>
    </r>
  </si>
  <si>
    <r>
      <t>____________</t>
    </r>
    <r>
      <rPr>
        <u/>
        <sz val="16"/>
        <color theme="1"/>
        <rFont val="Times New Roman"/>
        <family val="1"/>
        <charset val="204"/>
      </rPr>
      <t>_И.о. М</t>
    </r>
    <r>
      <rPr>
        <u/>
        <sz val="16"/>
        <color indexed="8"/>
        <rFont val="Times New Roman"/>
        <family val="1"/>
        <charset val="204"/>
      </rPr>
      <t>инистра образования</t>
    </r>
    <r>
      <rPr>
        <sz val="16"/>
        <color indexed="8"/>
        <rFont val="Times New Roman"/>
        <family val="1"/>
        <charset val="204"/>
      </rPr>
      <t xml:space="preserve">__________________
</t>
    </r>
    <r>
      <rPr>
        <vertAlign val="superscript"/>
        <sz val="16"/>
        <color indexed="8"/>
        <rFont val="Times New Roman"/>
        <family val="1"/>
        <charset val="204"/>
      </rPr>
      <t>Наименование должности руководителя исполнительного органа государственной власти</t>
    </r>
  </si>
  <si>
    <t>11Д56019400100101007100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</si>
  <si>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"35.00.00 СЕЛЬСКОЕ, ЛЕСНОЕ И РЫБНОЕ ХОЗЯЙСТВО"</t>
  </si>
  <si>
    <t>35.02.07 Механизация сельского хозяйства</t>
  </si>
  <si>
    <t>заочная</t>
  </si>
  <si>
    <t>11Д56019400100117009100</t>
  </si>
  <si>
    <t>11Д56013700100101007100</t>
  </si>
  <si>
    <t>23.02.03 Техническое обслуживание и ремонт автомобильного транспорта</t>
  </si>
  <si>
    <t>11Д56020700100101002100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</si>
  <si>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"38.00.00 ЭКОНОМИКА И УПРАВЛЕНИЕ"</t>
  </si>
  <si>
    <t>38.02.01 Экономика и бухгалтерский учет ( по отраслям)</t>
  </si>
  <si>
    <t>11Д56020400100101005100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</si>
  <si>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"36.00.00 ВЕТЕРИНАРИЯ И ЗООТЕХНИЯ"</t>
  </si>
  <si>
    <t>36.02.01 Ветеринария</t>
  </si>
  <si>
    <t>11Д57019100100101009100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</si>
  <si>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 23.00.00 ТЕХНИКА И ТЕХНОЛОГИЯ НАЗЕМНОГО ТРАНСПОРТА"</t>
  </si>
  <si>
    <t>23.01.10 Слесарь по обслуживанию и ремонту подвижного состава</t>
  </si>
  <si>
    <t>11Д7019000100101000100</t>
  </si>
  <si>
    <t>23.01.09 Машинист локомотива</t>
  </si>
  <si>
    <t>11Д57006400100101003100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</si>
  <si>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 13.00.00 ЭЛЕКТРО-И ТЕПЛОЭНЕРГЕТИКА"</t>
  </si>
  <si>
    <t>13.01.10 Электромонтер по ремонту и обслуживанию электрооборудования ( по отраслям)</t>
  </si>
  <si>
    <t>23.01.14 Электромонтер устройств сигнализации, централизации, блокировки ( СЦБ)</t>
  </si>
  <si>
    <t>11Д57007400100101001100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</si>
  <si>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 15.00.00 МАШИНОСТРОЕНИЕ"</t>
  </si>
  <si>
    <t>15.01.05 Сварщик ( электросварочные и газосварочные работы)</t>
  </si>
  <si>
    <t>11Д57029300100101006100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</si>
  <si>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 43.00.00 СЕРВИС И ТУРИЗМ"</t>
  </si>
  <si>
    <t>43.01.06 Проводник на железнодорожном транспорте</t>
  </si>
  <si>
    <t>Уникальный номер реестровой записи ведомственного перечня государственных услуг(работ)  № 1                                                11Д56019400100101007100</t>
  </si>
  <si>
    <t>Уникальный номер реестровой записи ведомственного перечня государственных услуг(работ)  № 2                                          11Д56019400100117009100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</si>
  <si>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"35.00.00 СЕЛЬСКОЕ, ЛЕСНОЕ И РЫБНОЕ ХОЗЯЙСТВО" 35.02.07 Механизация сельского хозяйства ( очное)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</si>
  <si>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"35.00.00 СЕЛЬСКОЕ, ЛЕСНОЕ И РЫБНОЕ ХОЗЯЙСТВО" 35.02.07 Механизация сельского хозяйства ( заочное)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</si>
  <si>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"38.00.00 ЭКОНОМИКА И УПРАВЛЕНИЕ" 38.02.01 Экономика и бухгалтерский учет ( по отраслям) ( очная)</t>
  </si>
  <si>
    <t>Уникальный номер реестровой записи ведомственного перечня государственных услуг(работ)  № 3                                        11Д56013700100101007100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</si>
  <si>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"23.00.00 ТЕХНИКА И ТЕХНОЛОГИИ НАЗЕМНОГО ТРАНСПОРТА" 23.02.03 Техническое обслуживание и ремонт автомобильного транспорта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</si>
  <si>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"36.00.00 ВЕТЕРИНАРИЯ И ЗООТЕХНИЯ" 36.02.01 Ветеринария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</si>
  <si>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 23.00.00 ТЕХНИКА И ТЕХНОЛОГИЯ НАЗЕМНОГО ТРАНСПОРТА"  23.01.10 Слесарь по обслуживанию и ремонту подвижного состава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</si>
  <si>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 23.00.00 ТЕХНИКА И ТЕХНОЛОГИЯ НАЗЕМНОГО ТРАНСПОРТА" 23.01.09 Машинист локомотива</t>
  </si>
  <si>
    <t>Уникальный номер реестровой записи ведомственного перечня государственных услуг(работ) № 9                                       11Д57006400100101003100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</si>
  <si>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 23.00.00 ТЕХНИКА И ТЕХНОЛОГИЯ НАЗЕМНОГО ТРАНСПОРТА"  23.01.14 Электромонтер устройств сигнализации, централизации, блокировки ( СЦБ)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</si>
  <si>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 13.00.00 ЭЛЕКТРО-И ТЕПЛОЭНЕРГЕТИКА" 13.01.10 Электромонтер по ремонту и обслуживанию электрооборудования ( по отраслям)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</si>
  <si>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 15.00.00 МАШИНОСТРОЕНИЕ"  15.01.05 Сварщик ( электросварочные и газосварочные работы)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</si>
  <si>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 43.00.00 СЕРВИС И ТУРИЗМ" 43.01.06 Проводник на железнодорожном транспорте</t>
  </si>
  <si>
    <t>Объем оказания государственной услуги 10</t>
  </si>
  <si>
    <t>Объем оказания государственной услуги 11</t>
  </si>
  <si>
    <t>Уникальный номер реестровой записи ведомственного перечня государственных услуг(работ)  № 4                                         11Д56020700100101002100</t>
  </si>
  <si>
    <t>Уникальный номер реестровой записи ведомственного перечня государственных услуг(работ) № 5                                              11Д56020400100101005100</t>
  </si>
  <si>
    <t>Уникальный номер реестровой записи ведомственного перечня государственных услуг(работ) № 6                                       11Д57019100100101009100</t>
  </si>
  <si>
    <t>Уникальный номер реестровой записи ведомственного перечня государственных услуг(работ) № 7                                                     11Д7019000100101000100</t>
  </si>
  <si>
    <t>Уникальный номер реестровой записи ведомственного перечня государственных услуг(работ) № 8                                       11Д57006400100101003100</t>
  </si>
  <si>
    <t>Уникальный номер реестровой записи ведомственного перечня государственных услуг(работ) № 11                                       11Д57029300100101006100</t>
  </si>
  <si>
    <t>Уникальный номер реестровой записи ведомственного перечня государственных услуг(работ) № 10                                      11Д57006400100101003100</t>
  </si>
  <si>
    <r>
      <rPr>
        <u/>
        <sz val="16"/>
        <color indexed="8"/>
        <rFont val="Times New Roman"/>
        <family val="1"/>
        <charset val="204"/>
      </rPr>
      <t>ГБПОУ Бологовский колледж</t>
    </r>
    <r>
      <rPr>
        <sz val="11"/>
        <color indexed="8"/>
        <rFont val="Times New Roman"/>
        <family val="1"/>
        <charset val="204"/>
      </rPr>
      <t xml:space="preserve">______                
 Тверской области 
</t>
    </r>
  </si>
  <si>
    <t>ГБПОУ Бологовский колледж</t>
  </si>
  <si>
    <r>
      <t>_______________________В.С.Мищенко</t>
    </r>
    <r>
      <rPr>
        <sz val="16"/>
        <color indexed="8"/>
        <rFont val="Times New Roman"/>
        <family val="1"/>
        <charset val="204"/>
      </rPr>
      <t xml:space="preserve">
</t>
    </r>
    <r>
      <rPr>
        <vertAlign val="superscript"/>
        <sz val="16"/>
        <color indexed="8"/>
        <rFont val="Times New Roman"/>
        <family val="1"/>
        <charset val="204"/>
      </rPr>
      <t xml:space="preserve">            Подпись                                              расшифровка подписи</t>
    </r>
  </si>
  <si>
    <t>Принято на обучение</t>
  </si>
  <si>
    <t>Произошел выпуск и набор специалистов</t>
  </si>
  <si>
    <t>5.1</t>
  </si>
  <si>
    <t>5.2</t>
  </si>
  <si>
    <t>5.3</t>
  </si>
  <si>
    <t>5.4</t>
  </si>
  <si>
    <t>5.5</t>
  </si>
  <si>
    <t>6.1</t>
  </si>
  <si>
    <t>6.2</t>
  </si>
  <si>
    <t>6.3</t>
  </si>
  <si>
    <t>9.3</t>
  </si>
  <si>
    <t>10.1</t>
  </si>
  <si>
    <t>10.2</t>
  </si>
  <si>
    <t>10.3</t>
  </si>
  <si>
    <t>11.1</t>
  </si>
  <si>
    <t>11.2</t>
  </si>
  <si>
    <t>11.3</t>
  </si>
  <si>
    <t xml:space="preserve">Набор на I  курс не произведен </t>
  </si>
  <si>
    <t>не было выпуска специалистов</t>
  </si>
  <si>
    <t xml:space="preserve">Отчёт о выполнении государственного задания 075200
</t>
  </si>
  <si>
    <t>не было выпуска специалистов в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</si>
</sst>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6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vertAlign val="superscript"/>
      <sz val="16"/>
      <color indexed="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vertAlign val="superscript"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Calibri"/>
      <family val="2"/>
      <charset val="204"/>
    </font>
    <font>
      <sz val="8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</cellStyleXfs>
  <cellXfs count="171">
    <xf numFmtId="0" fontId="0" fillId="0" borderId="0" xfId="0"/>
    <xf numFmtId="0" fontId="7" fillId="0" borderId="0" xfId="0" applyFont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/>
    <xf numFmtId="49" fontId="7" fillId="0" borderId="0" xfId="0" applyNumberFormat="1" applyFont="1"/>
    <xf numFmtId="49" fontId="0" fillId="0" borderId="0" xfId="0" applyNumberFormat="1"/>
    <xf numFmtId="0" fontId="8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3" borderId="0" xfId="0" applyFill="1"/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0" fillId="0" borderId="1" xfId="0" applyNumberFormat="1" applyBorder="1"/>
    <xf numFmtId="0" fontId="0" fillId="0" borderId="1" xfId="0" applyBorder="1"/>
    <xf numFmtId="49" fontId="8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/>
    </xf>
    <xf numFmtId="9" fontId="2" fillId="3" borderId="1" xfId="1" applyFont="1" applyFill="1" applyBorder="1" applyAlignment="1">
      <alignment horizontal="center" vertical="top"/>
    </xf>
    <xf numFmtId="2" fontId="2" fillId="3" borderId="1" xfId="0" applyNumberFormat="1" applyFont="1" applyFill="1" applyBorder="1" applyAlignment="1">
      <alignment horizontal="center" vertical="top"/>
    </xf>
    <xf numFmtId="9" fontId="2" fillId="3" borderId="2" xfId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3" borderId="0" xfId="0" applyFont="1" applyFill="1" applyAlignment="1">
      <alignment vertical="top"/>
    </xf>
    <xf numFmtId="0" fontId="2" fillId="3" borderId="2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9" fontId="2" fillId="3" borderId="2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justify" vertical="top" wrapText="1"/>
    </xf>
    <xf numFmtId="0" fontId="11" fillId="3" borderId="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3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3" fillId="0" borderId="0" xfId="0" applyFont="1"/>
    <xf numFmtId="49" fontId="10" fillId="3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justify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9" fontId="2" fillId="3" borderId="3" xfId="1" applyFont="1" applyFill="1" applyBorder="1" applyAlignment="1">
      <alignment horizontal="center" vertical="top"/>
    </xf>
    <xf numFmtId="0" fontId="14" fillId="0" borderId="1" xfId="0" applyFont="1" applyBorder="1" applyAlignment="1">
      <alignment horizontal="left" vertical="center" wrapText="1"/>
    </xf>
    <xf numFmtId="49" fontId="11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3" borderId="0" xfId="0" applyFont="1" applyFill="1"/>
    <xf numFmtId="0" fontId="11" fillId="3" borderId="0" xfId="0" applyFont="1" applyFill="1" applyAlignment="1">
      <alignment vertical="top"/>
    </xf>
    <xf numFmtId="0" fontId="11" fillId="3" borderId="0" xfId="0" applyFont="1" applyFill="1" applyAlignment="1">
      <alignment horizontal="left" vertical="top"/>
    </xf>
    <xf numFmtId="0" fontId="11" fillId="0" borderId="0" xfId="0" applyFont="1" applyAlignment="1">
      <alignment vertical="top"/>
    </xf>
    <xf numFmtId="0" fontId="18" fillId="3" borderId="0" xfId="0" applyFont="1" applyFill="1"/>
    <xf numFmtId="0" fontId="18" fillId="0" borderId="0" xfId="0" applyFont="1"/>
    <xf numFmtId="49" fontId="18" fillId="3" borderId="0" xfId="0" applyNumberFormat="1" applyFont="1" applyFill="1"/>
    <xf numFmtId="49" fontId="18" fillId="0" borderId="0" xfId="0" applyNumberFormat="1" applyFont="1"/>
    <xf numFmtId="0" fontId="11" fillId="0" borderId="0" xfId="0" applyFont="1" applyAlignment="1">
      <alignment vertical="top" wrapText="1"/>
    </xf>
    <xf numFmtId="49" fontId="19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/>
    <xf numFmtId="49" fontId="2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12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9" fontId="11" fillId="3" borderId="1" xfId="0" applyNumberFormat="1" applyFont="1" applyFill="1" applyBorder="1" applyAlignment="1">
      <alignment horizontal="center" vertical="center" wrapText="1"/>
    </xf>
    <xf numFmtId="9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0" fontId="10" fillId="3" borderId="1" xfId="0" applyFont="1" applyFill="1" applyBorder="1"/>
    <xf numFmtId="0" fontId="10" fillId="0" borderId="0" xfId="0" applyFont="1"/>
    <xf numFmtId="165" fontId="1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10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top"/>
    </xf>
    <xf numFmtId="2" fontId="3" fillId="3" borderId="1" xfId="1" applyNumberFormat="1" applyFont="1" applyFill="1" applyBorder="1" applyAlignment="1">
      <alignment horizontal="center" vertical="top"/>
    </xf>
    <xf numFmtId="0" fontId="13" fillId="3" borderId="1" xfId="0" applyFont="1" applyFill="1" applyBorder="1"/>
    <xf numFmtId="0" fontId="3" fillId="3" borderId="1" xfId="1" applyNumberFormat="1" applyFont="1" applyFill="1" applyBorder="1" applyAlignment="1">
      <alignment horizontal="center" vertical="top"/>
    </xf>
    <xf numFmtId="4" fontId="3" fillId="3" borderId="1" xfId="3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/>
    </xf>
    <xf numFmtId="4" fontId="3" fillId="3" borderId="1" xfId="1" applyNumberFormat="1" applyFont="1" applyFill="1" applyBorder="1" applyAlignment="1">
      <alignment horizontal="center" vertical="top"/>
    </xf>
    <xf numFmtId="0" fontId="3" fillId="3" borderId="1" xfId="0" applyNumberFormat="1" applyFont="1" applyFill="1" applyBorder="1" applyAlignment="1">
      <alignment vertical="top"/>
    </xf>
    <xf numFmtId="2" fontId="3" fillId="3" borderId="1" xfId="0" applyNumberFormat="1" applyFont="1" applyFill="1" applyBorder="1" applyAlignment="1">
      <alignment vertical="top"/>
    </xf>
    <xf numFmtId="0" fontId="3" fillId="3" borderId="0" xfId="0" applyFont="1" applyFill="1" applyAlignment="1">
      <alignment vertical="top"/>
    </xf>
    <xf numFmtId="4" fontId="3" fillId="3" borderId="1" xfId="0" applyNumberFormat="1" applyFont="1" applyFill="1" applyBorder="1" applyAlignment="1">
      <alignment horizontal="center" vertical="top"/>
    </xf>
    <xf numFmtId="2" fontId="13" fillId="3" borderId="1" xfId="0" applyNumberFormat="1" applyFont="1" applyFill="1" applyBorder="1"/>
    <xf numFmtId="0" fontId="13" fillId="3" borderId="0" xfId="0" applyFont="1" applyFill="1"/>
    <xf numFmtId="164" fontId="3" fillId="3" borderId="5" xfId="0" applyNumberFormat="1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left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5" fillId="0" borderId="0" xfId="0" applyNumberFormat="1" applyFont="1"/>
    <xf numFmtId="0" fontId="5" fillId="0" borderId="1" xfId="0" applyNumberFormat="1" applyFont="1" applyBorder="1" applyAlignment="1">
      <alignment horizontal="center" vertical="center" wrapText="1"/>
    </xf>
    <xf numFmtId="9" fontId="2" fillId="3" borderId="0" xfId="1" applyFont="1" applyFill="1" applyBorder="1" applyAlignment="1">
      <alignment horizontal="center" vertical="top"/>
    </xf>
    <xf numFmtId="2" fontId="2" fillId="3" borderId="0" xfId="0" applyNumberFormat="1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9" fontId="11" fillId="3" borderId="1" xfId="1" applyFont="1" applyFill="1" applyBorder="1" applyAlignment="1">
      <alignment horizontal="center" vertical="center" wrapText="1"/>
    </xf>
    <xf numFmtId="0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9" fontId="12" fillId="3" borderId="1" xfId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wrapText="1"/>
    </xf>
    <xf numFmtId="0" fontId="11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16" fillId="3" borderId="0" xfId="0" applyFont="1" applyFill="1" applyAlignment="1">
      <alignment vertical="top" wrapText="1"/>
    </xf>
    <xf numFmtId="0" fontId="11" fillId="3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9" fillId="0" borderId="8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4">
    <cellStyle name="Обычный" xfId="0" builtinId="0"/>
    <cellStyle name="Обычный 3" xfId="2"/>
    <cellStyle name="Обычный 3 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="50" zoomScaleNormal="50" workbookViewId="0">
      <selection activeCell="M9" sqref="M9"/>
    </sheetView>
  </sheetViews>
  <sheetFormatPr defaultRowHeight="21" x14ac:dyDescent="0.35"/>
  <cols>
    <col min="1" max="1" width="9.28515625" style="78" customWidth="1"/>
    <col min="2" max="2" width="33.140625" style="76" customWidth="1"/>
    <col min="3" max="3" width="32.140625" style="76" customWidth="1"/>
    <col min="4" max="4" width="20.7109375" style="76" customWidth="1"/>
    <col min="5" max="5" width="17.28515625" style="76" customWidth="1"/>
    <col min="6" max="6" width="20.7109375" style="76" customWidth="1"/>
    <col min="7" max="7" width="10.85546875" style="76" customWidth="1"/>
    <col min="8" max="8" width="20.7109375" style="76" customWidth="1"/>
    <col min="9" max="9" width="19.5703125" style="76" customWidth="1"/>
    <col min="10" max="10" width="9.140625" style="76" hidden="1" customWidth="1"/>
    <col min="11" max="15" width="9.140625" style="76"/>
    <col min="16" max="16" width="9.140625" style="76" customWidth="1"/>
    <col min="17" max="16384" width="9.140625" style="76"/>
  </cols>
  <sheetData>
    <row r="1" spans="1:10" s="68" customFormat="1" ht="101.25" customHeight="1" x14ac:dyDescent="0.3">
      <c r="A1" s="67"/>
      <c r="F1" s="153"/>
      <c r="G1" s="153"/>
      <c r="H1" s="153"/>
      <c r="I1" s="153"/>
      <c r="J1" s="153"/>
    </row>
    <row r="2" spans="1:10" s="68" customFormat="1" ht="45.75" customHeight="1" x14ac:dyDescent="0.3">
      <c r="A2" s="67"/>
      <c r="F2" s="69"/>
      <c r="G2" s="70"/>
      <c r="H2" s="70"/>
    </row>
    <row r="3" spans="1:10" s="68" customFormat="1" ht="20.25" x14ac:dyDescent="0.3">
      <c r="A3" s="67"/>
      <c r="F3" s="69"/>
      <c r="G3" s="70"/>
      <c r="H3" s="70"/>
    </row>
    <row r="4" spans="1:10" s="68" customFormat="1" ht="18.75" customHeight="1" x14ac:dyDescent="0.3">
      <c r="A4" s="150" t="s">
        <v>0</v>
      </c>
      <c r="B4" s="150"/>
      <c r="C4" s="150"/>
      <c r="D4" s="71"/>
      <c r="E4" s="71"/>
      <c r="F4" s="150" t="s">
        <v>1</v>
      </c>
      <c r="G4" s="150"/>
      <c r="H4" s="150"/>
    </row>
    <row r="5" spans="1:10" s="68" customFormat="1" ht="43.5" customHeight="1" x14ac:dyDescent="0.3">
      <c r="A5" s="151" t="s">
        <v>118</v>
      </c>
      <c r="B5" s="151"/>
      <c r="C5" s="151"/>
      <c r="D5" s="151"/>
      <c r="E5" s="72"/>
      <c r="F5" s="154" t="s">
        <v>97</v>
      </c>
      <c r="G5" s="155"/>
      <c r="H5" s="155"/>
      <c r="I5" s="155"/>
      <c r="J5" s="155"/>
    </row>
    <row r="6" spans="1:10" s="68" customFormat="1" ht="37.5" customHeight="1" x14ac:dyDescent="0.3">
      <c r="A6" s="152" t="s">
        <v>86</v>
      </c>
      <c r="B6" s="152"/>
      <c r="C6" s="152"/>
      <c r="D6" s="152"/>
      <c r="E6" s="72"/>
      <c r="F6" s="156" t="s">
        <v>171</v>
      </c>
      <c r="G6" s="156"/>
      <c r="H6" s="156"/>
      <c r="I6" s="156"/>
      <c r="J6" s="156"/>
    </row>
    <row r="7" spans="1:10" s="68" customFormat="1" ht="45.75" customHeight="1" x14ac:dyDescent="0.3">
      <c r="A7" s="151" t="s">
        <v>84</v>
      </c>
      <c r="B7" s="151"/>
      <c r="C7" s="151"/>
      <c r="D7" s="151"/>
      <c r="E7" s="72"/>
      <c r="F7" s="155" t="s">
        <v>98</v>
      </c>
      <c r="G7" s="155"/>
      <c r="H7" s="155"/>
      <c r="I7" s="155"/>
      <c r="J7" s="155"/>
    </row>
    <row r="8" spans="1:10" s="68" customFormat="1" ht="35.25" customHeight="1" x14ac:dyDescent="0.3">
      <c r="A8" s="151" t="s">
        <v>117</v>
      </c>
      <c r="B8" s="151"/>
      <c r="C8" s="151"/>
      <c r="D8" s="151"/>
      <c r="E8" s="72"/>
      <c r="F8" s="155" t="s">
        <v>173</v>
      </c>
      <c r="G8" s="155"/>
      <c r="H8" s="155"/>
      <c r="I8" s="155"/>
      <c r="J8" s="155"/>
    </row>
    <row r="9" spans="1:10" s="68" customFormat="1" ht="33" customHeight="1" x14ac:dyDescent="0.3">
      <c r="A9" s="151" t="s">
        <v>85</v>
      </c>
      <c r="B9" s="151"/>
      <c r="C9" s="151"/>
      <c r="D9" s="73"/>
      <c r="E9" s="72"/>
      <c r="F9" s="154" t="s">
        <v>85</v>
      </c>
      <c r="G9" s="154"/>
      <c r="H9" s="154"/>
      <c r="I9" s="74"/>
      <c r="J9" s="74"/>
    </row>
    <row r="10" spans="1:10" x14ac:dyDescent="0.35">
      <c r="A10" s="75"/>
      <c r="B10" s="75"/>
      <c r="C10" s="75"/>
      <c r="D10" s="75"/>
      <c r="E10" s="75"/>
      <c r="F10" s="75"/>
      <c r="G10" s="75"/>
      <c r="H10" s="75"/>
    </row>
    <row r="11" spans="1:10" ht="1.5" customHeight="1" x14ac:dyDescent="0.35">
      <c r="A11" s="77"/>
      <c r="B11" s="75"/>
      <c r="C11" s="75"/>
      <c r="D11" s="75"/>
      <c r="E11" s="75"/>
      <c r="F11" s="75"/>
      <c r="G11" s="75"/>
      <c r="H11" s="75"/>
    </row>
    <row r="13" spans="1:10" s="68" customFormat="1" ht="18.75" customHeight="1" x14ac:dyDescent="0.3">
      <c r="A13" s="159" t="s">
        <v>193</v>
      </c>
      <c r="B13" s="159"/>
      <c r="C13" s="159"/>
      <c r="D13" s="159"/>
      <c r="E13" s="159"/>
      <c r="F13" s="159"/>
      <c r="G13" s="159"/>
      <c r="H13" s="159"/>
      <c r="I13" s="79"/>
    </row>
    <row r="14" spans="1:10" s="74" customFormat="1" ht="20.25" customHeight="1" x14ac:dyDescent="0.25">
      <c r="A14" s="80"/>
      <c r="B14" s="81"/>
      <c r="C14" s="81"/>
      <c r="D14" s="81"/>
      <c r="E14" s="81"/>
      <c r="F14" s="81"/>
      <c r="G14" s="82"/>
      <c r="H14" s="82"/>
      <c r="I14" s="82"/>
    </row>
    <row r="15" spans="1:10" s="83" customFormat="1" ht="20.25" customHeight="1" x14ac:dyDescent="0.3">
      <c r="A15" s="160" t="s">
        <v>172</v>
      </c>
      <c r="B15" s="160"/>
      <c r="C15" s="160"/>
      <c r="D15" s="160"/>
      <c r="E15" s="160"/>
      <c r="F15" s="160"/>
      <c r="G15" s="160"/>
      <c r="H15" s="160"/>
      <c r="I15" s="82"/>
    </row>
    <row r="16" spans="1:10" s="74" customFormat="1" ht="15" customHeight="1" x14ac:dyDescent="0.25">
      <c r="A16" s="157" t="s">
        <v>2</v>
      </c>
      <c r="B16" s="157"/>
      <c r="C16" s="157"/>
      <c r="D16" s="157"/>
      <c r="E16" s="157"/>
      <c r="F16" s="157"/>
      <c r="G16" s="157"/>
      <c r="H16" s="157"/>
      <c r="I16" s="82"/>
    </row>
    <row r="17" spans="1:9" s="74" customFormat="1" ht="20.25" customHeight="1" x14ac:dyDescent="0.25">
      <c r="A17" s="80"/>
      <c r="B17" s="81"/>
      <c r="C17" s="81"/>
      <c r="D17" s="81"/>
      <c r="E17" s="81"/>
      <c r="F17" s="81"/>
      <c r="G17" s="82"/>
      <c r="H17" s="82"/>
      <c r="I17" s="82"/>
    </row>
    <row r="18" spans="1:9" s="74" customFormat="1" ht="18.75" customHeight="1" x14ac:dyDescent="0.3">
      <c r="A18" s="158" t="s">
        <v>115</v>
      </c>
      <c r="B18" s="158"/>
      <c r="C18" s="158"/>
      <c r="D18" s="158"/>
      <c r="E18" s="158"/>
      <c r="F18" s="158"/>
      <c r="G18" s="158"/>
      <c r="H18" s="158"/>
      <c r="I18" s="82"/>
    </row>
    <row r="19" spans="1:9" s="74" customFormat="1" ht="18.75" customHeight="1" x14ac:dyDescent="0.3">
      <c r="A19" s="158" t="s">
        <v>116</v>
      </c>
      <c r="B19" s="158"/>
      <c r="C19" s="158"/>
      <c r="D19" s="158"/>
      <c r="E19" s="158"/>
      <c r="F19" s="158"/>
      <c r="G19" s="158"/>
      <c r="H19" s="158"/>
      <c r="I19" s="82"/>
    </row>
  </sheetData>
  <mergeCells count="18">
    <mergeCell ref="A16:H16"/>
    <mergeCell ref="A18:H18"/>
    <mergeCell ref="A19:H19"/>
    <mergeCell ref="F8:J8"/>
    <mergeCell ref="A9:C9"/>
    <mergeCell ref="F9:H9"/>
    <mergeCell ref="A13:H13"/>
    <mergeCell ref="A15:H15"/>
    <mergeCell ref="F1:J1"/>
    <mergeCell ref="F4:H4"/>
    <mergeCell ref="F5:J5"/>
    <mergeCell ref="F6:J6"/>
    <mergeCell ref="F7:J7"/>
    <mergeCell ref="A4:C4"/>
    <mergeCell ref="A5:D5"/>
    <mergeCell ref="A6:D6"/>
    <mergeCell ref="A7:D7"/>
    <mergeCell ref="A8:D8"/>
  </mergeCells>
  <pageMargins left="0.70866141732283472" right="0.70866141732283472" top="0.74803149606299213" bottom="0.74803149606299213" header="0.31496062992125984" footer="0.31496062992125984"/>
  <pageSetup paperSize="256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8"/>
  <sheetViews>
    <sheetView zoomScale="70" zoomScaleNormal="70" workbookViewId="0">
      <selection activeCell="G7" sqref="G7"/>
    </sheetView>
  </sheetViews>
  <sheetFormatPr defaultRowHeight="15" x14ac:dyDescent="0.25"/>
  <cols>
    <col min="1" max="1" width="6.42578125" style="6" customWidth="1"/>
    <col min="2" max="2" width="35.28515625" customWidth="1"/>
    <col min="3" max="7" width="28.7109375" customWidth="1"/>
  </cols>
  <sheetData>
    <row r="2" spans="1:7" s="1" customFormat="1" ht="18.75" x14ac:dyDescent="0.3">
      <c r="A2" s="163" t="s">
        <v>3</v>
      </c>
      <c r="B2" s="163"/>
      <c r="C2" s="163"/>
      <c r="D2" s="163"/>
      <c r="E2" s="163"/>
      <c r="F2" s="163"/>
      <c r="G2" s="163"/>
    </row>
    <row r="3" spans="1:7" s="1" customFormat="1" ht="18.75" x14ac:dyDescent="0.3">
      <c r="A3" s="5"/>
    </row>
    <row r="4" spans="1:7" s="4" customFormat="1" ht="15.75" customHeight="1" x14ac:dyDescent="0.2">
      <c r="A4" s="161" t="s">
        <v>4</v>
      </c>
      <c r="B4" s="165" t="s">
        <v>5</v>
      </c>
      <c r="C4" s="165" t="s">
        <v>6</v>
      </c>
      <c r="D4" s="165" t="s">
        <v>7</v>
      </c>
      <c r="E4" s="165" t="s">
        <v>8</v>
      </c>
      <c r="F4" s="164" t="s">
        <v>9</v>
      </c>
      <c r="G4" s="164" t="s">
        <v>10</v>
      </c>
    </row>
    <row r="5" spans="1:7" s="4" customFormat="1" ht="154.5" customHeight="1" x14ac:dyDescent="0.2">
      <c r="A5" s="162"/>
      <c r="B5" s="166"/>
      <c r="C5" s="166"/>
      <c r="D5" s="166"/>
      <c r="E5" s="166"/>
      <c r="F5" s="164"/>
      <c r="G5" s="164"/>
    </row>
    <row r="6" spans="1:7" s="4" customFormat="1" ht="15.75" x14ac:dyDescent="0.2">
      <c r="A6" s="32" t="s">
        <v>11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</row>
    <row r="7" spans="1:7" s="4" customFormat="1" ht="79.5" customHeight="1" x14ac:dyDescent="0.2">
      <c r="A7" s="84" t="s">
        <v>11</v>
      </c>
      <c r="B7" s="85">
        <v>34086044.759999998</v>
      </c>
      <c r="C7" s="85">
        <v>0</v>
      </c>
      <c r="D7" s="85">
        <v>0</v>
      </c>
      <c r="E7" s="85">
        <v>34044713.850000001</v>
      </c>
      <c r="F7" s="85">
        <v>1</v>
      </c>
      <c r="G7" s="86"/>
    </row>
    <row r="8" spans="1:7" s="4" customFormat="1" ht="15.75" x14ac:dyDescent="0.2">
      <c r="A8" s="11"/>
      <c r="B8" s="3"/>
      <c r="C8" s="7"/>
      <c r="D8" s="7"/>
      <c r="E8" s="7"/>
      <c r="F8" s="7"/>
      <c r="G8" s="2"/>
    </row>
  </sheetData>
  <mergeCells count="8">
    <mergeCell ref="A4:A5"/>
    <mergeCell ref="A2:G2"/>
    <mergeCell ref="F4:F5"/>
    <mergeCell ref="G4:G5"/>
    <mergeCell ref="B4:B5"/>
    <mergeCell ref="E4:E5"/>
    <mergeCell ref="D4:D5"/>
    <mergeCell ref="C4:C5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tabSelected="1" zoomScale="60" zoomScaleNormal="60" workbookViewId="0">
      <selection activeCell="F33" sqref="F33"/>
    </sheetView>
  </sheetViews>
  <sheetFormatPr defaultRowHeight="15" x14ac:dyDescent="0.25"/>
  <cols>
    <col min="1" max="1" width="9.28515625" style="6" customWidth="1"/>
    <col min="2" max="2" width="29.7109375" customWidth="1"/>
    <col min="3" max="3" width="25.7109375" customWidth="1"/>
    <col min="4" max="4" width="17.28515625" customWidth="1"/>
    <col min="5" max="5" width="10" customWidth="1"/>
    <col min="6" max="6" width="25.140625" customWidth="1"/>
    <col min="7" max="7" width="12.140625" customWidth="1"/>
    <col min="8" max="9" width="17.7109375" customWidth="1"/>
    <col min="10" max="10" width="12.85546875" customWidth="1"/>
    <col min="11" max="11" width="26.140625" customWidth="1"/>
    <col min="12" max="13" width="17.7109375" customWidth="1"/>
    <col min="14" max="17" width="17.7109375" hidden="1" customWidth="1"/>
    <col min="18" max="18" width="18.28515625" hidden="1" customWidth="1"/>
    <col min="19" max="19" width="17.28515625" customWidth="1"/>
  </cols>
  <sheetData>
    <row r="1" spans="1:19" s="4" customFormat="1" ht="15.75" x14ac:dyDescent="0.2">
      <c r="A1" s="11"/>
      <c r="B1" s="11"/>
      <c r="C1" s="3"/>
      <c r="D1" s="7"/>
      <c r="E1" s="7"/>
      <c r="F1" s="7"/>
      <c r="G1" s="7"/>
    </row>
    <row r="2" spans="1:19" s="1" customFormat="1" ht="18.75" x14ac:dyDescent="0.3">
      <c r="A2" s="163" t="s">
        <v>12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3" spans="1:19" s="1" customFormat="1" ht="18.75" x14ac:dyDescent="0.3">
      <c r="A3" s="109"/>
      <c r="B3" s="109"/>
      <c r="C3" s="109"/>
      <c r="D3" s="109"/>
      <c r="E3" s="109"/>
      <c r="F3" s="109"/>
      <c r="G3" s="109"/>
    </row>
    <row r="4" spans="1:19" s="17" customFormat="1" ht="206.25" customHeight="1" x14ac:dyDescent="0.25">
      <c r="A4" s="16" t="s">
        <v>4</v>
      </c>
      <c r="B4" s="114" t="s">
        <v>112</v>
      </c>
      <c r="C4" s="167" t="s">
        <v>113</v>
      </c>
      <c r="D4" s="167"/>
      <c r="E4" s="167"/>
      <c r="F4" s="19" t="s">
        <v>99</v>
      </c>
      <c r="G4" s="110" t="s">
        <v>100</v>
      </c>
      <c r="H4" s="110" t="s">
        <v>101</v>
      </c>
      <c r="I4" s="110" t="s">
        <v>14</v>
      </c>
      <c r="J4" s="110" t="s">
        <v>102</v>
      </c>
      <c r="K4" s="110" t="s">
        <v>15</v>
      </c>
      <c r="L4" s="110" t="s">
        <v>103</v>
      </c>
      <c r="M4" s="110" t="s">
        <v>104</v>
      </c>
      <c r="N4" s="27"/>
      <c r="O4" s="110" t="s">
        <v>16</v>
      </c>
      <c r="P4" s="110" t="s">
        <v>17</v>
      </c>
      <c r="Q4" s="110" t="s">
        <v>18</v>
      </c>
      <c r="R4" s="110" t="s">
        <v>19</v>
      </c>
      <c r="S4" s="110" t="s">
        <v>105</v>
      </c>
    </row>
    <row r="5" spans="1:19" s="17" customFormat="1" ht="15.75" x14ac:dyDescent="0.25">
      <c r="A5" s="16" t="s">
        <v>11</v>
      </c>
      <c r="B5" s="16" t="s">
        <v>20</v>
      </c>
      <c r="C5" s="16" t="s">
        <v>21</v>
      </c>
      <c r="D5" s="16" t="s">
        <v>22</v>
      </c>
      <c r="E5" s="16" t="s">
        <v>23</v>
      </c>
      <c r="F5" s="16" t="s">
        <v>24</v>
      </c>
      <c r="G5" s="16" t="s">
        <v>25</v>
      </c>
      <c r="H5" s="16" t="s">
        <v>26</v>
      </c>
      <c r="I5" s="16" t="s">
        <v>27</v>
      </c>
      <c r="J5" s="16" t="s">
        <v>106</v>
      </c>
      <c r="K5" s="16" t="s">
        <v>28</v>
      </c>
      <c r="L5" s="16" t="s">
        <v>107</v>
      </c>
      <c r="M5" s="16" t="s">
        <v>108</v>
      </c>
      <c r="N5" s="28"/>
      <c r="O5" s="16" t="s">
        <v>29</v>
      </c>
      <c r="P5" s="16" t="s">
        <v>108</v>
      </c>
      <c r="Q5" s="16" t="s">
        <v>109</v>
      </c>
      <c r="R5" s="16" t="s">
        <v>110</v>
      </c>
      <c r="S5" s="16" t="s">
        <v>109</v>
      </c>
    </row>
    <row r="6" spans="1:19" s="20" customFormat="1" ht="287.25" customHeight="1" x14ac:dyDescent="0.25">
      <c r="A6" s="18" t="s">
        <v>11</v>
      </c>
      <c r="B6" s="18" t="s">
        <v>119</v>
      </c>
      <c r="C6" s="116" t="s">
        <v>120</v>
      </c>
      <c r="D6" s="103" t="s">
        <v>121</v>
      </c>
      <c r="E6" s="103" t="s">
        <v>111</v>
      </c>
      <c r="F6" s="19" t="s">
        <v>30</v>
      </c>
      <c r="G6" s="104" t="s">
        <v>76</v>
      </c>
      <c r="H6" s="117">
        <v>86</v>
      </c>
      <c r="I6" s="104">
        <v>86</v>
      </c>
      <c r="J6" s="118">
        <v>1</v>
      </c>
      <c r="K6" s="121">
        <v>2548610</v>
      </c>
      <c r="L6" s="122">
        <v>0.13730000000000001</v>
      </c>
      <c r="M6" s="137">
        <v>0.14000000000000001</v>
      </c>
      <c r="N6" s="36"/>
      <c r="O6" s="35"/>
      <c r="P6" s="35"/>
      <c r="Q6" s="35"/>
      <c r="R6" s="34"/>
      <c r="S6" s="116" t="s">
        <v>175</v>
      </c>
    </row>
    <row r="7" spans="1:19" s="20" customFormat="1" ht="267.75" x14ac:dyDescent="0.25">
      <c r="A7" s="18" t="s">
        <v>20</v>
      </c>
      <c r="B7" s="18" t="s">
        <v>123</v>
      </c>
      <c r="C7" s="116" t="s">
        <v>120</v>
      </c>
      <c r="D7" s="103" t="s">
        <v>121</v>
      </c>
      <c r="E7" s="103" t="s">
        <v>122</v>
      </c>
      <c r="F7" s="19" t="s">
        <v>31</v>
      </c>
      <c r="G7" s="104" t="s">
        <v>76</v>
      </c>
      <c r="H7" s="104">
        <v>54</v>
      </c>
      <c r="I7" s="104">
        <v>63</v>
      </c>
      <c r="J7" s="118">
        <v>1.17</v>
      </c>
      <c r="K7" s="124">
        <v>1600290</v>
      </c>
      <c r="L7" s="122">
        <f>K7/K21</f>
        <v>8.6203446252491434E-2</v>
      </c>
      <c r="M7" s="123">
        <v>0.11</v>
      </c>
      <c r="N7" s="36"/>
      <c r="O7" s="35"/>
      <c r="P7" s="35"/>
      <c r="Q7" s="35"/>
      <c r="R7" s="34"/>
      <c r="S7" s="116" t="s">
        <v>175</v>
      </c>
    </row>
    <row r="8" spans="1:19" s="17" customFormat="1" ht="18" hidden="1" customHeight="1" x14ac:dyDescent="0.25">
      <c r="A8" s="16" t="s">
        <v>32</v>
      </c>
      <c r="B8" s="29"/>
      <c r="C8" s="66"/>
      <c r="D8" s="66"/>
      <c r="E8" s="29"/>
      <c r="F8" s="19" t="s">
        <v>30</v>
      </c>
      <c r="G8" s="105"/>
      <c r="H8" s="105"/>
      <c r="I8" s="105"/>
      <c r="J8" s="125"/>
      <c r="K8" s="126"/>
      <c r="L8" s="105"/>
      <c r="M8" s="127"/>
      <c r="N8" s="38"/>
      <c r="O8" s="38"/>
      <c r="P8" s="38"/>
      <c r="Q8" s="38"/>
      <c r="R8" s="38"/>
      <c r="S8" s="116" t="s">
        <v>114</v>
      </c>
    </row>
    <row r="9" spans="1:19" s="20" customFormat="1" ht="285.75" customHeight="1" x14ac:dyDescent="0.25">
      <c r="A9" s="18" t="s">
        <v>21</v>
      </c>
      <c r="B9" s="18" t="s">
        <v>124</v>
      </c>
      <c r="C9" s="116" t="s">
        <v>56</v>
      </c>
      <c r="D9" s="103" t="s">
        <v>125</v>
      </c>
      <c r="E9" s="103" t="s">
        <v>111</v>
      </c>
      <c r="F9" s="19" t="s">
        <v>77</v>
      </c>
      <c r="G9" s="104" t="s">
        <v>76</v>
      </c>
      <c r="H9" s="104">
        <v>75</v>
      </c>
      <c r="I9" s="104">
        <v>75</v>
      </c>
      <c r="J9" s="118">
        <f>I9/H9</f>
        <v>1</v>
      </c>
      <c r="K9" s="128">
        <v>2222625</v>
      </c>
      <c r="L9" s="122">
        <f>K9/K21</f>
        <v>0.11972700868401588</v>
      </c>
      <c r="M9" s="137">
        <v>0.12</v>
      </c>
      <c r="N9" s="39"/>
      <c r="O9" s="33"/>
      <c r="P9" s="33"/>
      <c r="Q9" s="35"/>
      <c r="R9" s="34"/>
      <c r="S9" s="116" t="s">
        <v>175</v>
      </c>
    </row>
    <row r="10" spans="1:19" ht="14.45" hidden="1" customHeight="1" x14ac:dyDescent="0.25">
      <c r="A10" s="30"/>
      <c r="B10" s="31"/>
      <c r="C10" s="31"/>
      <c r="D10" s="31"/>
      <c r="E10" s="31"/>
      <c r="F10" s="19" t="s">
        <v>30</v>
      </c>
      <c r="G10" s="106"/>
      <c r="H10" s="119"/>
      <c r="I10" s="119"/>
      <c r="J10" s="120"/>
      <c r="K10" s="129"/>
      <c r="L10" s="119"/>
      <c r="M10" s="130"/>
      <c r="N10" s="15"/>
      <c r="O10" s="15"/>
      <c r="P10" s="15"/>
      <c r="Q10" s="15"/>
      <c r="R10" s="15"/>
      <c r="S10" s="116" t="s">
        <v>114</v>
      </c>
    </row>
    <row r="11" spans="1:19" ht="25.5" hidden="1" customHeight="1" x14ac:dyDescent="0.25">
      <c r="A11" s="13" t="s">
        <v>33</v>
      </c>
      <c r="B11" s="168" t="s">
        <v>34</v>
      </c>
      <c r="C11" s="168"/>
      <c r="D11" s="168"/>
      <c r="E11" s="168"/>
      <c r="F11" s="19" t="s">
        <v>30</v>
      </c>
      <c r="G11" s="40"/>
      <c r="H11" s="40"/>
      <c r="I11" s="40"/>
      <c r="J11" s="120"/>
      <c r="K11" s="113"/>
      <c r="L11" s="40"/>
      <c r="M11" s="40"/>
      <c r="N11" s="41"/>
      <c r="O11" s="40"/>
      <c r="P11" s="40"/>
      <c r="Q11" s="40"/>
      <c r="R11" s="40"/>
      <c r="S11" s="116" t="s">
        <v>114</v>
      </c>
    </row>
    <row r="12" spans="1:19" s="20" customFormat="1" ht="252.75" customHeight="1" x14ac:dyDescent="0.25">
      <c r="A12" s="18" t="s">
        <v>22</v>
      </c>
      <c r="B12" s="18" t="s">
        <v>126</v>
      </c>
      <c r="C12" s="116" t="s">
        <v>127</v>
      </c>
      <c r="D12" s="103" t="s">
        <v>128</v>
      </c>
      <c r="E12" s="103" t="s">
        <v>111</v>
      </c>
      <c r="F12" s="19" t="s">
        <v>78</v>
      </c>
      <c r="G12" s="104" t="s">
        <v>76</v>
      </c>
      <c r="H12" s="104">
        <v>25</v>
      </c>
      <c r="I12" s="104">
        <v>23</v>
      </c>
      <c r="J12" s="118">
        <f>I12/H12</f>
        <v>0.92</v>
      </c>
      <c r="K12" s="122">
        <v>7297900</v>
      </c>
      <c r="L12" s="122">
        <f>K12/K21</f>
        <v>0.393118828716081</v>
      </c>
      <c r="M12" s="137">
        <v>0.36</v>
      </c>
      <c r="N12" s="42"/>
      <c r="O12" s="35"/>
      <c r="P12" s="35"/>
      <c r="Q12" s="35"/>
      <c r="R12" s="34"/>
      <c r="S12" s="116" t="s">
        <v>174</v>
      </c>
    </row>
    <row r="13" spans="1:19" s="20" customFormat="1" ht="237.75" customHeight="1" x14ac:dyDescent="0.25">
      <c r="A13" s="18" t="s">
        <v>23</v>
      </c>
      <c r="B13" s="18" t="s">
        <v>129</v>
      </c>
      <c r="C13" s="116" t="s">
        <v>130</v>
      </c>
      <c r="D13" s="103" t="s">
        <v>131</v>
      </c>
      <c r="E13" s="103" t="s">
        <v>111</v>
      </c>
      <c r="F13" s="19" t="s">
        <v>79</v>
      </c>
      <c r="G13" s="104" t="s">
        <v>76</v>
      </c>
      <c r="H13" s="104">
        <v>67</v>
      </c>
      <c r="I13" s="104">
        <v>83</v>
      </c>
      <c r="J13" s="118">
        <f>I13/H13</f>
        <v>1.2388059701492538</v>
      </c>
      <c r="K13" s="122">
        <v>1955060</v>
      </c>
      <c r="L13" s="122">
        <f>K13/K21</f>
        <v>0.10531398036005718</v>
      </c>
      <c r="M13" s="137">
        <v>0.14000000000000001</v>
      </c>
      <c r="N13" s="42"/>
      <c r="O13" s="35"/>
      <c r="P13" s="35"/>
      <c r="Q13" s="35"/>
      <c r="R13" s="34"/>
      <c r="S13" s="116" t="s">
        <v>175</v>
      </c>
    </row>
    <row r="14" spans="1:19" s="17" customFormat="1" ht="18" hidden="1" customHeight="1" x14ac:dyDescent="0.25">
      <c r="A14" s="16" t="s">
        <v>32</v>
      </c>
      <c r="B14" s="29"/>
      <c r="C14" s="134"/>
      <c r="D14" s="29"/>
      <c r="E14" s="29"/>
      <c r="F14" s="19" t="s">
        <v>30</v>
      </c>
      <c r="G14" s="104" t="s">
        <v>76</v>
      </c>
      <c r="H14" s="37"/>
      <c r="I14" s="37"/>
      <c r="J14" s="120"/>
      <c r="K14" s="126"/>
      <c r="L14" s="105"/>
      <c r="M14" s="127"/>
      <c r="N14" s="38"/>
      <c r="O14" s="38"/>
      <c r="P14" s="38"/>
      <c r="Q14" s="38"/>
      <c r="R14" s="38"/>
      <c r="S14" s="116" t="s">
        <v>114</v>
      </c>
    </row>
    <row r="15" spans="1:19" s="20" customFormat="1" ht="320.25" customHeight="1" x14ac:dyDescent="0.25">
      <c r="A15" s="18" t="s">
        <v>24</v>
      </c>
      <c r="B15" s="18" t="s">
        <v>132</v>
      </c>
      <c r="C15" s="116" t="s">
        <v>133</v>
      </c>
      <c r="D15" s="103" t="s">
        <v>134</v>
      </c>
      <c r="E15" s="103" t="s">
        <v>111</v>
      </c>
      <c r="F15" s="19" t="s">
        <v>80</v>
      </c>
      <c r="G15" s="104" t="s">
        <v>76</v>
      </c>
      <c r="H15" s="104">
        <v>26</v>
      </c>
      <c r="I15" s="104">
        <v>18</v>
      </c>
      <c r="J15" s="118">
        <f t="shared" ref="J15:J20" si="0">I15/H15</f>
        <v>0.69230769230769229</v>
      </c>
      <c r="K15" s="122">
        <v>869076</v>
      </c>
      <c r="L15" s="122">
        <f>K15/K21</f>
        <v>4.681485621689209E-2</v>
      </c>
      <c r="M15" s="123">
        <v>0.03</v>
      </c>
      <c r="N15" s="39"/>
      <c r="O15" s="33"/>
      <c r="P15" s="33"/>
      <c r="Q15" s="33"/>
      <c r="R15" s="33"/>
      <c r="S15" s="116" t="s">
        <v>191</v>
      </c>
    </row>
    <row r="16" spans="1:19" ht="354.75" customHeight="1" x14ac:dyDescent="0.25">
      <c r="A16" s="18" t="s">
        <v>25</v>
      </c>
      <c r="B16" s="18" t="s">
        <v>135</v>
      </c>
      <c r="C16" s="116" t="s">
        <v>133</v>
      </c>
      <c r="D16" s="103" t="s">
        <v>136</v>
      </c>
      <c r="E16" s="103" t="s">
        <v>111</v>
      </c>
      <c r="F16" s="19" t="s">
        <v>81</v>
      </c>
      <c r="G16" s="104" t="s">
        <v>76</v>
      </c>
      <c r="H16" s="104">
        <v>56</v>
      </c>
      <c r="I16" s="104">
        <v>58</v>
      </c>
      <c r="J16" s="118">
        <f t="shared" si="0"/>
        <v>1.0357142857142858</v>
      </c>
      <c r="K16" s="118">
        <v>1871856</v>
      </c>
      <c r="L16" s="122">
        <f>K16/K21</f>
        <v>0.10083199800561374</v>
      </c>
      <c r="M16" s="123">
        <v>0.1</v>
      </c>
      <c r="N16" s="36"/>
      <c r="O16" s="35"/>
      <c r="P16" s="35"/>
      <c r="Q16" s="35"/>
      <c r="R16" s="34"/>
      <c r="S16" s="116" t="s">
        <v>175</v>
      </c>
    </row>
    <row r="17" spans="1:19" s="4" customFormat="1" ht="302.25" customHeight="1" x14ac:dyDescent="0.2">
      <c r="A17" s="18" t="s">
        <v>26</v>
      </c>
      <c r="B17" s="18" t="s">
        <v>137</v>
      </c>
      <c r="C17" s="116" t="s">
        <v>133</v>
      </c>
      <c r="D17" s="29" t="s">
        <v>140</v>
      </c>
      <c r="E17" s="103" t="s">
        <v>111</v>
      </c>
      <c r="F17" s="19" t="s">
        <v>82</v>
      </c>
      <c r="G17" s="133" t="s">
        <v>76</v>
      </c>
      <c r="H17" s="104">
        <v>39</v>
      </c>
      <c r="I17" s="104">
        <v>42</v>
      </c>
      <c r="J17" s="118">
        <f t="shared" si="0"/>
        <v>1.0769230769230769</v>
      </c>
      <c r="K17" s="122">
        <v>1303614</v>
      </c>
      <c r="L17" s="122">
        <f>K17/K21</f>
        <v>7.0222284325338141E-2</v>
      </c>
      <c r="M17" s="131">
        <v>0.08</v>
      </c>
      <c r="N17" s="38"/>
      <c r="O17" s="38"/>
      <c r="P17" s="38"/>
      <c r="Q17" s="38"/>
      <c r="R17" s="38"/>
      <c r="S17" s="136" t="s">
        <v>175</v>
      </c>
    </row>
    <row r="18" spans="1:19" s="4" customFormat="1" ht="302.25" customHeight="1" x14ac:dyDescent="0.2">
      <c r="A18" s="18" t="s">
        <v>27</v>
      </c>
      <c r="B18" s="18" t="s">
        <v>137</v>
      </c>
      <c r="C18" s="116" t="s">
        <v>138</v>
      </c>
      <c r="D18" s="103" t="s">
        <v>139</v>
      </c>
      <c r="E18" s="103" t="s">
        <v>111</v>
      </c>
      <c r="F18" s="19" t="s">
        <v>83</v>
      </c>
      <c r="G18" s="132" t="s">
        <v>76</v>
      </c>
      <c r="H18" s="104">
        <v>10</v>
      </c>
      <c r="I18" s="104">
        <v>14</v>
      </c>
      <c r="J18" s="118">
        <f t="shared" si="0"/>
        <v>1.4</v>
      </c>
      <c r="K18" s="118">
        <v>334260</v>
      </c>
      <c r="L18" s="122">
        <v>1.7999999999999999E-2</v>
      </c>
      <c r="M18" s="123">
        <v>0.03</v>
      </c>
      <c r="N18" s="36"/>
      <c r="O18" s="35"/>
      <c r="P18" s="35"/>
      <c r="Q18" s="35"/>
      <c r="R18" s="65"/>
      <c r="S18" s="116" t="s">
        <v>175</v>
      </c>
    </row>
    <row r="19" spans="1:19" s="4" customFormat="1" ht="302.25" customHeight="1" x14ac:dyDescent="0.2">
      <c r="A19" s="18" t="s">
        <v>73</v>
      </c>
      <c r="B19" s="18" t="s">
        <v>141</v>
      </c>
      <c r="C19" s="116" t="s">
        <v>142</v>
      </c>
      <c r="D19" s="103" t="s">
        <v>143</v>
      </c>
      <c r="E19" s="103" t="s">
        <v>111</v>
      </c>
      <c r="F19" s="19" t="s">
        <v>162</v>
      </c>
      <c r="G19" s="132" t="s">
        <v>76</v>
      </c>
      <c r="H19" s="104">
        <v>28</v>
      </c>
      <c r="I19" s="104">
        <v>19</v>
      </c>
      <c r="J19" s="118">
        <f t="shared" si="0"/>
        <v>0.6785714285714286</v>
      </c>
      <c r="K19" s="118">
        <v>935928</v>
      </c>
      <c r="L19" s="122">
        <v>5.04E-2</v>
      </c>
      <c r="M19" s="131">
        <v>0.03</v>
      </c>
      <c r="N19" s="140"/>
      <c r="O19" s="141"/>
      <c r="P19" s="141"/>
      <c r="Q19" s="141"/>
      <c r="R19" s="140"/>
      <c r="S19" s="116" t="s">
        <v>191</v>
      </c>
    </row>
    <row r="20" spans="1:19" ht="296.25" customHeight="1" x14ac:dyDescent="0.25">
      <c r="A20" s="16" t="s">
        <v>28</v>
      </c>
      <c r="B20" s="29" t="s">
        <v>144</v>
      </c>
      <c r="C20" s="116" t="s">
        <v>145</v>
      </c>
      <c r="D20" s="29" t="s">
        <v>146</v>
      </c>
      <c r="E20" s="103" t="s">
        <v>111</v>
      </c>
      <c r="F20" s="19" t="s">
        <v>163</v>
      </c>
      <c r="G20" s="133" t="s">
        <v>76</v>
      </c>
      <c r="H20" s="104">
        <v>39</v>
      </c>
      <c r="I20" s="104">
        <v>38</v>
      </c>
      <c r="J20" s="118">
        <f t="shared" si="0"/>
        <v>0.97435897435897434</v>
      </c>
      <c r="K20" s="122">
        <v>1303614</v>
      </c>
      <c r="L20" s="122">
        <v>7.0199999999999999E-2</v>
      </c>
      <c r="M20" s="131">
        <v>7.0000000000000007E-2</v>
      </c>
      <c r="N20" s="38"/>
      <c r="O20" s="38"/>
      <c r="P20" s="38"/>
      <c r="Q20" s="38"/>
      <c r="R20" s="38"/>
      <c r="S20" s="116" t="s">
        <v>175</v>
      </c>
    </row>
    <row r="21" spans="1:19" s="46" customFormat="1" ht="15.75" x14ac:dyDescent="0.25">
      <c r="A21" s="43" t="s">
        <v>29</v>
      </c>
      <c r="B21" s="169" t="s">
        <v>34</v>
      </c>
      <c r="C21" s="169"/>
      <c r="D21" s="169"/>
      <c r="E21" s="169"/>
      <c r="F21" s="45"/>
      <c r="G21" s="45"/>
      <c r="H21" s="45">
        <f>SUM(H6:H20)</f>
        <v>505</v>
      </c>
      <c r="I21" s="45">
        <f>SUM(I6:I20)</f>
        <v>519</v>
      </c>
      <c r="J21" s="108">
        <v>10.97</v>
      </c>
      <c r="K21" s="111">
        <v>18564107</v>
      </c>
      <c r="L21" s="111">
        <f>SUM(L6:L20)</f>
        <v>1.1981324025604896</v>
      </c>
      <c r="M21" s="108">
        <f>(M6+M7+M9+M12+M13++M15+M16+M17+M18+M19+M20)</f>
        <v>1.2100000000000002</v>
      </c>
      <c r="N21" s="63"/>
      <c r="O21" s="45"/>
      <c r="P21" s="45"/>
      <c r="Q21" s="45"/>
      <c r="R21" s="64"/>
      <c r="S21" s="45"/>
    </row>
    <row r="22" spans="1:19" ht="15.75" x14ac:dyDescent="0.25">
      <c r="F22" s="107"/>
      <c r="G22" s="107"/>
      <c r="K22" s="112"/>
    </row>
    <row r="23" spans="1:19" ht="15.75" x14ac:dyDescent="0.25">
      <c r="F23" s="107"/>
      <c r="G23" s="107"/>
      <c r="K23" s="6"/>
    </row>
  </sheetData>
  <mergeCells count="4">
    <mergeCell ref="A2:S2"/>
    <mergeCell ref="C4:E4"/>
    <mergeCell ref="B11:E11"/>
    <mergeCell ref="B21:E21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"/>
  <sheetViews>
    <sheetView zoomScale="85" zoomScaleNormal="85" workbookViewId="0">
      <selection activeCell="G11" sqref="G11"/>
    </sheetView>
  </sheetViews>
  <sheetFormatPr defaultRowHeight="15" x14ac:dyDescent="0.25"/>
  <cols>
    <col min="3" max="3" width="28.7109375" style="6" customWidth="1"/>
    <col min="4" max="5" width="28.7109375" customWidth="1"/>
  </cols>
  <sheetData>
    <row r="2" spans="1:7" s="23" customFormat="1" ht="18" customHeight="1" x14ac:dyDescent="0.3">
      <c r="A2" s="170" t="s">
        <v>35</v>
      </c>
      <c r="B2" s="170"/>
      <c r="C2" s="170"/>
      <c r="D2" s="170"/>
      <c r="E2" s="170"/>
      <c r="F2" s="170"/>
      <c r="G2" s="170"/>
    </row>
    <row r="3" spans="1:7" s="23" customFormat="1" ht="18.75" x14ac:dyDescent="0.3">
      <c r="C3" s="24"/>
      <c r="D3" s="24"/>
      <c r="E3" s="24"/>
    </row>
    <row r="4" spans="1:7" s="23" customFormat="1" ht="99" customHeight="1" x14ac:dyDescent="0.3">
      <c r="C4" s="25" t="s">
        <v>36</v>
      </c>
      <c r="D4" s="25" t="s">
        <v>37</v>
      </c>
      <c r="E4" s="25" t="s">
        <v>38</v>
      </c>
    </row>
    <row r="5" spans="1:7" s="23" customFormat="1" ht="18" customHeight="1" x14ac:dyDescent="0.3">
      <c r="C5" s="25">
        <v>1</v>
      </c>
      <c r="D5" s="25">
        <v>2</v>
      </c>
      <c r="E5" s="25">
        <v>3</v>
      </c>
      <c r="G5" s="138"/>
    </row>
    <row r="6" spans="1:7" s="23" customFormat="1" ht="52.5" customHeight="1" x14ac:dyDescent="0.3">
      <c r="C6" s="115">
        <v>1.03</v>
      </c>
      <c r="D6" s="139">
        <v>1</v>
      </c>
      <c r="E6" s="139">
        <v>1.03</v>
      </c>
    </row>
    <row r="7" spans="1:7" s="23" customFormat="1" ht="18.75" x14ac:dyDescent="0.3">
      <c r="C7" s="21"/>
      <c r="D7" s="22"/>
      <c r="E7" s="26"/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zoomScale="60" zoomScaleNormal="60" workbookViewId="0">
      <selection activeCell="F8" sqref="F8"/>
    </sheetView>
  </sheetViews>
  <sheetFormatPr defaultRowHeight="15" x14ac:dyDescent="0.25"/>
  <cols>
    <col min="1" max="1" width="9.28515625" style="6" customWidth="1"/>
    <col min="2" max="2" width="58.42578125" customWidth="1"/>
    <col min="3" max="3" width="39.5703125" customWidth="1"/>
    <col min="4" max="9" width="28.7109375" customWidth="1"/>
  </cols>
  <sheetData>
    <row r="1" spans="1:13" s="1" customFormat="1" ht="18.75" x14ac:dyDescent="0.3">
      <c r="A1" s="9"/>
      <c r="B1" s="10"/>
      <c r="C1" s="10"/>
      <c r="D1" s="7"/>
      <c r="E1" s="7"/>
      <c r="F1" s="8"/>
      <c r="G1" s="8"/>
      <c r="H1" s="47"/>
      <c r="I1" s="47"/>
    </row>
    <row r="2" spans="1:13" s="1" customFormat="1" ht="18.75" x14ac:dyDescent="0.3">
      <c r="A2" s="163" t="s">
        <v>39</v>
      </c>
      <c r="B2" s="163"/>
      <c r="C2" s="163"/>
      <c r="D2" s="163"/>
      <c r="E2" s="163"/>
      <c r="F2" s="163"/>
      <c r="G2" s="163"/>
      <c r="H2" s="163"/>
      <c r="I2" s="163"/>
    </row>
    <row r="4" spans="1:13" ht="118.5" customHeight="1" x14ac:dyDescent="0.25">
      <c r="A4" s="12" t="s">
        <v>4</v>
      </c>
      <c r="B4" s="14" t="s">
        <v>40</v>
      </c>
      <c r="C4" s="14" t="s">
        <v>13</v>
      </c>
      <c r="D4" s="14" t="s">
        <v>41</v>
      </c>
      <c r="E4" s="14" t="s">
        <v>42</v>
      </c>
      <c r="F4" s="14" t="s">
        <v>43</v>
      </c>
      <c r="G4" s="14" t="s">
        <v>44</v>
      </c>
      <c r="H4" s="14" t="s">
        <v>45</v>
      </c>
      <c r="I4" s="14" t="s">
        <v>46</v>
      </c>
    </row>
    <row r="5" spans="1:13" ht="15.75" x14ac:dyDescent="0.25">
      <c r="A5" s="12">
        <v>1</v>
      </c>
      <c r="B5" s="14">
        <v>2</v>
      </c>
      <c r="C5" s="14"/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</row>
    <row r="6" spans="1:13" s="46" customFormat="1" ht="256.5" customHeight="1" x14ac:dyDescent="0.25">
      <c r="A6" s="43">
        <v>1</v>
      </c>
      <c r="B6" s="44" t="s">
        <v>147</v>
      </c>
      <c r="C6" s="116" t="s">
        <v>149</v>
      </c>
      <c r="D6" s="50"/>
      <c r="E6" s="93"/>
      <c r="F6" s="94"/>
      <c r="G6" s="94"/>
      <c r="H6" s="95"/>
      <c r="I6" s="95"/>
    </row>
    <row r="7" spans="1:13" s="46" customFormat="1" ht="76.5" customHeight="1" x14ac:dyDescent="0.25">
      <c r="A7" s="43" t="s">
        <v>87</v>
      </c>
      <c r="B7" s="87" t="s">
        <v>89</v>
      </c>
      <c r="D7" s="53" t="s">
        <v>88</v>
      </c>
      <c r="E7" s="89">
        <v>3.6</v>
      </c>
      <c r="F7" s="95">
        <v>3.6</v>
      </c>
      <c r="G7" s="96">
        <v>0.2</v>
      </c>
      <c r="H7" s="96">
        <v>1</v>
      </c>
      <c r="I7" s="90"/>
    </row>
    <row r="8" spans="1:13" s="46" customFormat="1" ht="88.5" customHeight="1" x14ac:dyDescent="0.25">
      <c r="A8" s="43" t="s">
        <v>47</v>
      </c>
      <c r="B8" s="87" t="s">
        <v>90</v>
      </c>
      <c r="C8" s="50"/>
      <c r="D8" s="53" t="s">
        <v>88</v>
      </c>
      <c r="E8" s="95"/>
      <c r="F8" s="95"/>
      <c r="G8" s="96"/>
      <c r="H8" s="96"/>
      <c r="I8" s="93"/>
    </row>
    <row r="9" spans="1:13" s="46" customFormat="1" ht="103.5" customHeight="1" x14ac:dyDescent="0.25">
      <c r="A9" s="43" t="s">
        <v>48</v>
      </c>
      <c r="B9" s="87" t="s">
        <v>92</v>
      </c>
      <c r="C9" s="50"/>
      <c r="D9" s="56" t="s">
        <v>91</v>
      </c>
      <c r="E9" s="97"/>
      <c r="F9" s="97">
        <v>0.06</v>
      </c>
      <c r="G9" s="96"/>
      <c r="H9" s="97"/>
      <c r="I9" s="94"/>
    </row>
    <row r="10" spans="1:13" s="46" customFormat="1" ht="90" customHeight="1" x14ac:dyDescent="0.25">
      <c r="A10" s="43" t="s">
        <v>49</v>
      </c>
      <c r="B10" s="87" t="s">
        <v>93</v>
      </c>
      <c r="C10" s="50"/>
      <c r="D10" s="56" t="s">
        <v>91</v>
      </c>
      <c r="E10" s="97"/>
      <c r="F10" s="97">
        <v>0.95</v>
      </c>
      <c r="G10" s="96"/>
      <c r="H10" s="97"/>
      <c r="I10" s="94"/>
    </row>
    <row r="11" spans="1:13" s="46" customFormat="1" ht="65.25" customHeight="1" x14ac:dyDescent="0.25">
      <c r="A11" s="43" t="s">
        <v>50</v>
      </c>
      <c r="B11" s="87" t="s">
        <v>94</v>
      </c>
      <c r="C11" s="50"/>
      <c r="D11" s="56" t="s">
        <v>91</v>
      </c>
      <c r="E11" s="96"/>
      <c r="F11" s="96">
        <v>0.88</v>
      </c>
      <c r="G11" s="96"/>
      <c r="H11" s="96"/>
      <c r="I11" s="94"/>
    </row>
    <row r="12" spans="1:13" s="46" customFormat="1" ht="220.5" customHeight="1" x14ac:dyDescent="0.25">
      <c r="A12" s="43" t="s">
        <v>20</v>
      </c>
      <c r="B12" s="44" t="s">
        <v>148</v>
      </c>
      <c r="C12" s="116" t="s">
        <v>150</v>
      </c>
      <c r="D12" s="52"/>
      <c r="E12" s="93"/>
      <c r="F12" s="94"/>
      <c r="G12" s="94"/>
      <c r="H12" s="95"/>
      <c r="I12" s="95"/>
      <c r="J12" s="54"/>
      <c r="K12" s="54"/>
      <c r="L12" s="55"/>
      <c r="M12" s="55"/>
    </row>
    <row r="13" spans="1:13" s="46" customFormat="1" ht="63" x14ac:dyDescent="0.25">
      <c r="A13" s="43" t="s">
        <v>51</v>
      </c>
      <c r="B13" s="87" t="s">
        <v>89</v>
      </c>
      <c r="C13" s="43"/>
      <c r="D13" s="53" t="s">
        <v>88</v>
      </c>
      <c r="E13" s="89"/>
      <c r="F13" s="95"/>
      <c r="G13" s="96"/>
      <c r="H13" s="96"/>
      <c r="I13" s="92"/>
      <c r="J13" s="54"/>
      <c r="K13" s="54"/>
      <c r="L13" s="55"/>
      <c r="M13" s="55"/>
    </row>
    <row r="14" spans="1:13" s="46" customFormat="1" ht="78.75" x14ac:dyDescent="0.25">
      <c r="A14" s="43" t="s">
        <v>52</v>
      </c>
      <c r="B14" s="87" t="s">
        <v>90</v>
      </c>
      <c r="C14" s="50"/>
      <c r="D14" s="53" t="s">
        <v>88</v>
      </c>
      <c r="E14" s="89">
        <v>3.4</v>
      </c>
      <c r="F14" s="143">
        <v>3.3</v>
      </c>
      <c r="G14" s="96">
        <v>0.2</v>
      </c>
      <c r="H14" s="96">
        <v>0.97</v>
      </c>
      <c r="I14" s="93"/>
      <c r="J14" s="54"/>
      <c r="K14" s="54"/>
      <c r="L14" s="55"/>
      <c r="M14" s="55"/>
    </row>
    <row r="15" spans="1:13" s="46" customFormat="1" ht="94.5" x14ac:dyDescent="0.25">
      <c r="A15" s="43" t="s">
        <v>53</v>
      </c>
      <c r="B15" s="87" t="s">
        <v>92</v>
      </c>
      <c r="C15" s="50"/>
      <c r="D15" s="56" t="s">
        <v>91</v>
      </c>
      <c r="E15" s="97"/>
      <c r="F15" s="97">
        <v>0</v>
      </c>
      <c r="G15" s="96"/>
      <c r="H15" s="97"/>
      <c r="I15" s="94"/>
      <c r="J15" s="54"/>
      <c r="K15" s="54"/>
      <c r="L15" s="55"/>
      <c r="M15" s="55"/>
    </row>
    <row r="16" spans="1:13" s="46" customFormat="1" ht="78.75" x14ac:dyDescent="0.25">
      <c r="A16" s="43" t="s">
        <v>54</v>
      </c>
      <c r="B16" s="87" t="s">
        <v>93</v>
      </c>
      <c r="C16" s="50"/>
      <c r="D16" s="56" t="s">
        <v>91</v>
      </c>
      <c r="E16" s="97"/>
      <c r="F16" s="97">
        <v>0.89</v>
      </c>
      <c r="G16" s="96"/>
      <c r="H16" s="97"/>
      <c r="I16" s="94"/>
      <c r="J16" s="55"/>
      <c r="K16" s="55"/>
      <c r="L16" s="55"/>
      <c r="M16" s="55"/>
    </row>
    <row r="17" spans="1:9" s="46" customFormat="1" ht="63" x14ac:dyDescent="0.25">
      <c r="A17" s="43" t="s">
        <v>55</v>
      </c>
      <c r="B17" s="87" t="s">
        <v>94</v>
      </c>
      <c r="C17" s="50"/>
      <c r="D17" s="56" t="s">
        <v>91</v>
      </c>
      <c r="E17" s="96"/>
      <c r="F17" s="96">
        <v>0.8</v>
      </c>
      <c r="G17" s="96"/>
      <c r="H17" s="96"/>
      <c r="I17" s="94"/>
    </row>
    <row r="18" spans="1:9" ht="251.25" customHeight="1" x14ac:dyDescent="0.25">
      <c r="A18" s="43" t="s">
        <v>21</v>
      </c>
      <c r="B18" s="44" t="s">
        <v>152</v>
      </c>
      <c r="C18" s="116" t="s">
        <v>153</v>
      </c>
      <c r="D18" s="43"/>
      <c r="E18" s="93"/>
      <c r="F18" s="94"/>
      <c r="G18" s="94"/>
      <c r="H18" s="95"/>
      <c r="I18" s="95"/>
    </row>
    <row r="19" spans="1:9" ht="63" x14ac:dyDescent="0.25">
      <c r="A19" s="43" t="s">
        <v>57</v>
      </c>
      <c r="B19" s="87" t="s">
        <v>89</v>
      </c>
      <c r="D19" s="53" t="s">
        <v>88</v>
      </c>
      <c r="E19" s="89">
        <v>3.4</v>
      </c>
      <c r="F19" s="142">
        <v>3.4</v>
      </c>
      <c r="G19" s="96">
        <v>0.2</v>
      </c>
      <c r="H19" s="96">
        <v>1</v>
      </c>
      <c r="I19" s="92"/>
    </row>
    <row r="20" spans="1:9" ht="78.75" x14ac:dyDescent="0.25">
      <c r="A20" s="43" t="s">
        <v>58</v>
      </c>
      <c r="B20" s="87" t="s">
        <v>90</v>
      </c>
      <c r="C20" s="50"/>
      <c r="D20" s="53" t="s">
        <v>88</v>
      </c>
      <c r="E20" s="95"/>
      <c r="F20" s="95"/>
      <c r="G20" s="96"/>
      <c r="H20" s="96"/>
      <c r="I20" s="93"/>
    </row>
    <row r="21" spans="1:9" ht="94.5" x14ac:dyDescent="0.25">
      <c r="A21" s="43" t="s">
        <v>59</v>
      </c>
      <c r="B21" s="87" t="s">
        <v>92</v>
      </c>
      <c r="C21" s="50"/>
      <c r="D21" s="56" t="s">
        <v>91</v>
      </c>
      <c r="E21" s="97"/>
      <c r="F21" s="97">
        <v>0</v>
      </c>
      <c r="G21" s="96"/>
      <c r="H21" s="97"/>
      <c r="I21" s="94"/>
    </row>
    <row r="22" spans="1:9" ht="78.75" x14ac:dyDescent="0.25">
      <c r="A22" s="43" t="s">
        <v>60</v>
      </c>
      <c r="B22" s="87" t="s">
        <v>93</v>
      </c>
      <c r="C22" s="50"/>
      <c r="D22" s="56" t="s">
        <v>91</v>
      </c>
      <c r="E22" s="97"/>
      <c r="F22" s="97"/>
      <c r="G22" s="96"/>
      <c r="H22" s="97"/>
      <c r="I22" s="98"/>
    </row>
    <row r="23" spans="1:9" ht="63" x14ac:dyDescent="0.25">
      <c r="A23" s="43" t="s">
        <v>61</v>
      </c>
      <c r="B23" s="87" t="s">
        <v>94</v>
      </c>
      <c r="C23" s="50"/>
      <c r="D23" s="56" t="s">
        <v>91</v>
      </c>
      <c r="E23" s="97"/>
      <c r="F23" s="97">
        <v>0.8</v>
      </c>
      <c r="G23" s="96"/>
      <c r="H23" s="97"/>
      <c r="I23" s="98"/>
    </row>
    <row r="24" spans="1:9" ht="201.75" customHeight="1" x14ac:dyDescent="0.25">
      <c r="A24" s="49" t="s">
        <v>22</v>
      </c>
      <c r="B24" s="44" t="s">
        <v>164</v>
      </c>
      <c r="C24" s="116" t="s">
        <v>151</v>
      </c>
      <c r="D24" s="51"/>
      <c r="E24" s="93"/>
      <c r="F24" s="94"/>
      <c r="G24" s="94"/>
      <c r="H24" s="95"/>
      <c r="I24" s="95"/>
    </row>
    <row r="25" spans="1:9" s="58" customFormat="1" ht="63" x14ac:dyDescent="0.25">
      <c r="A25" s="57" t="s">
        <v>62</v>
      </c>
      <c r="B25" s="87" t="s">
        <v>89</v>
      </c>
      <c r="D25" s="53" t="s">
        <v>88</v>
      </c>
      <c r="E25" s="89">
        <v>3.8</v>
      </c>
      <c r="F25" s="148">
        <v>3.8</v>
      </c>
      <c r="G25" s="97">
        <v>0.2</v>
      </c>
      <c r="H25" s="97">
        <v>1</v>
      </c>
      <c r="I25" s="90"/>
    </row>
    <row r="26" spans="1:9" s="58" customFormat="1" ht="78.75" x14ac:dyDescent="0.25">
      <c r="A26" s="57" t="s">
        <v>63</v>
      </c>
      <c r="B26" s="87" t="s">
        <v>90</v>
      </c>
      <c r="C26" s="51"/>
      <c r="D26" s="53" t="s">
        <v>88</v>
      </c>
      <c r="E26" s="89"/>
      <c r="F26" s="96"/>
      <c r="G26" s="96"/>
      <c r="H26" s="96"/>
      <c r="I26" s="93"/>
    </row>
    <row r="27" spans="1:9" s="58" customFormat="1" ht="94.5" x14ac:dyDescent="0.25">
      <c r="A27" s="57" t="s">
        <v>64</v>
      </c>
      <c r="B27" s="87" t="s">
        <v>92</v>
      </c>
      <c r="C27" s="51"/>
      <c r="D27" s="56" t="s">
        <v>91</v>
      </c>
      <c r="E27" s="97"/>
      <c r="F27" s="97">
        <v>0.9</v>
      </c>
      <c r="G27" s="96"/>
      <c r="H27" s="97"/>
      <c r="I27" s="98"/>
    </row>
    <row r="28" spans="1:9" s="58" customFormat="1" ht="78.75" x14ac:dyDescent="0.25">
      <c r="A28" s="57" t="s">
        <v>65</v>
      </c>
      <c r="B28" s="87" t="s">
        <v>93</v>
      </c>
      <c r="C28" s="51"/>
      <c r="D28" s="56" t="s">
        <v>91</v>
      </c>
      <c r="E28" s="97"/>
      <c r="F28" s="97">
        <v>0</v>
      </c>
      <c r="G28" s="96"/>
      <c r="H28" s="97"/>
      <c r="I28" s="98" t="s">
        <v>194</v>
      </c>
    </row>
    <row r="29" spans="1:9" s="58" customFormat="1" ht="63" x14ac:dyDescent="0.25">
      <c r="A29" s="59" t="s">
        <v>66</v>
      </c>
      <c r="B29" s="87" t="s">
        <v>94</v>
      </c>
      <c r="C29" s="51"/>
      <c r="D29" s="56" t="s">
        <v>91</v>
      </c>
      <c r="E29" s="96"/>
      <c r="F29" s="96">
        <v>0</v>
      </c>
      <c r="G29" s="96"/>
      <c r="H29" s="96"/>
      <c r="I29" s="94"/>
    </row>
    <row r="30" spans="1:9" s="58" customFormat="1" ht="182.25" customHeight="1" x14ac:dyDescent="0.25">
      <c r="A30" s="57" t="s">
        <v>23</v>
      </c>
      <c r="B30" s="51" t="s">
        <v>165</v>
      </c>
      <c r="C30" s="116" t="s">
        <v>154</v>
      </c>
      <c r="D30" s="56"/>
      <c r="E30" s="96"/>
      <c r="F30" s="96"/>
      <c r="G30" s="96"/>
      <c r="H30" s="96"/>
      <c r="I30" s="94"/>
    </row>
    <row r="31" spans="1:9" s="58" customFormat="1" ht="69.75" customHeight="1" x14ac:dyDescent="0.25">
      <c r="A31" s="59" t="s">
        <v>176</v>
      </c>
      <c r="B31" s="87" t="s">
        <v>89</v>
      </c>
      <c r="C31" s="51"/>
      <c r="D31" s="56"/>
      <c r="E31" s="146">
        <v>3.8</v>
      </c>
      <c r="F31" s="147">
        <v>3.8</v>
      </c>
      <c r="G31" s="96">
        <v>0.2</v>
      </c>
      <c r="H31" s="96">
        <v>1</v>
      </c>
      <c r="I31" s="94"/>
    </row>
    <row r="32" spans="1:9" s="58" customFormat="1" ht="50.25" customHeight="1" x14ac:dyDescent="0.25">
      <c r="A32" s="57" t="s">
        <v>177</v>
      </c>
      <c r="B32" s="87" t="s">
        <v>90</v>
      </c>
      <c r="C32" s="116"/>
      <c r="D32" s="56"/>
      <c r="E32" s="96"/>
      <c r="F32" s="96"/>
      <c r="G32" s="96"/>
      <c r="H32" s="96"/>
      <c r="I32" s="94"/>
    </row>
    <row r="33" spans="1:9" s="58" customFormat="1" ht="66" customHeight="1" x14ac:dyDescent="0.25">
      <c r="A33" s="57" t="s">
        <v>178</v>
      </c>
      <c r="B33" s="87" t="s">
        <v>92</v>
      </c>
      <c r="C33" s="116"/>
      <c r="D33" s="61"/>
      <c r="E33" s="91"/>
      <c r="F33" s="145">
        <v>0</v>
      </c>
      <c r="G33" s="96"/>
      <c r="H33" s="96"/>
      <c r="I33" s="95"/>
    </row>
    <row r="34" spans="1:9" s="58" customFormat="1" ht="79.5" customHeight="1" x14ac:dyDescent="0.25">
      <c r="A34" s="57" t="s">
        <v>179</v>
      </c>
      <c r="B34" s="87" t="s">
        <v>93</v>
      </c>
      <c r="C34" s="60"/>
      <c r="D34" s="53"/>
      <c r="E34" s="89"/>
      <c r="F34" s="95">
        <v>85</v>
      </c>
      <c r="G34" s="96"/>
      <c r="H34" s="96"/>
      <c r="I34" s="99"/>
    </row>
    <row r="35" spans="1:9" s="58" customFormat="1" ht="51" customHeight="1" x14ac:dyDescent="0.25">
      <c r="A35" s="57" t="s">
        <v>180</v>
      </c>
      <c r="B35" s="87" t="s">
        <v>94</v>
      </c>
      <c r="C35" s="60"/>
      <c r="D35" s="56"/>
      <c r="E35" s="97"/>
      <c r="F35" s="149">
        <v>0</v>
      </c>
      <c r="G35" s="96"/>
      <c r="H35" s="97"/>
      <c r="I35" s="98" t="s">
        <v>194</v>
      </c>
    </row>
    <row r="36" spans="1:9" s="58" customFormat="1" ht="247.5" customHeight="1" x14ac:dyDescent="0.25">
      <c r="A36" s="57" t="s">
        <v>24</v>
      </c>
      <c r="B36" s="60" t="s">
        <v>166</v>
      </c>
      <c r="C36" s="116" t="s">
        <v>155</v>
      </c>
      <c r="D36" s="62"/>
      <c r="E36" s="91"/>
      <c r="F36" s="92"/>
      <c r="G36" s="96"/>
      <c r="H36" s="100"/>
      <c r="I36" s="90"/>
    </row>
    <row r="37" spans="1:9" s="58" customFormat="1" ht="72" customHeight="1" x14ac:dyDescent="0.25">
      <c r="A37" s="57" t="s">
        <v>181</v>
      </c>
      <c r="B37" s="88" t="s">
        <v>89</v>
      </c>
      <c r="C37" s="60"/>
      <c r="D37" s="53" t="s">
        <v>88</v>
      </c>
      <c r="E37" s="89">
        <v>3.2</v>
      </c>
      <c r="F37" s="144">
        <v>3.3</v>
      </c>
      <c r="G37" s="96">
        <v>0.2</v>
      </c>
      <c r="H37" s="100">
        <v>1</v>
      </c>
      <c r="I37" s="102"/>
    </row>
    <row r="38" spans="1:9" s="58" customFormat="1" ht="47.25" x14ac:dyDescent="0.25">
      <c r="A38" s="57" t="s">
        <v>182</v>
      </c>
      <c r="B38" s="88" t="s">
        <v>95</v>
      </c>
      <c r="C38" s="60"/>
      <c r="D38" s="56" t="s">
        <v>91</v>
      </c>
      <c r="E38" s="135"/>
      <c r="F38" s="97">
        <v>0</v>
      </c>
      <c r="G38" s="96"/>
      <c r="H38" s="97"/>
      <c r="I38" s="94" t="s">
        <v>192</v>
      </c>
    </row>
    <row r="39" spans="1:9" s="58" customFormat="1" ht="47.25" x14ac:dyDescent="0.25">
      <c r="A39" s="57" t="s">
        <v>183</v>
      </c>
      <c r="B39" s="88" t="s">
        <v>96</v>
      </c>
      <c r="C39" s="60"/>
      <c r="D39" s="56" t="s">
        <v>91</v>
      </c>
      <c r="E39" s="135"/>
      <c r="F39" s="97">
        <v>0</v>
      </c>
      <c r="G39" s="96"/>
      <c r="H39" s="97"/>
      <c r="I39" s="94" t="s">
        <v>192</v>
      </c>
    </row>
    <row r="40" spans="1:9" s="58" customFormat="1" ht="229.5" customHeight="1" x14ac:dyDescent="0.25">
      <c r="A40" s="57" t="s">
        <v>25</v>
      </c>
      <c r="B40" s="60" t="s">
        <v>167</v>
      </c>
      <c r="C40" s="116" t="s">
        <v>156</v>
      </c>
      <c r="D40" s="61"/>
      <c r="E40" s="91"/>
      <c r="F40" s="93"/>
      <c r="G40" s="96"/>
      <c r="H40" s="96"/>
      <c r="I40" s="95"/>
    </row>
    <row r="41" spans="1:9" s="58" customFormat="1" ht="72" customHeight="1" x14ac:dyDescent="0.25">
      <c r="A41" s="57" t="s">
        <v>67</v>
      </c>
      <c r="B41" s="88" t="s">
        <v>89</v>
      </c>
      <c r="C41" s="60"/>
      <c r="D41" s="53" t="s">
        <v>88</v>
      </c>
      <c r="E41" s="101">
        <v>3.7</v>
      </c>
      <c r="F41" s="143">
        <v>3.7</v>
      </c>
      <c r="G41" s="96">
        <v>0.2</v>
      </c>
      <c r="H41" s="96">
        <v>1</v>
      </c>
      <c r="I41" s="99"/>
    </row>
    <row r="42" spans="1:9" s="58" customFormat="1" ht="65.25" customHeight="1" x14ac:dyDescent="0.25">
      <c r="A42" s="57" t="s">
        <v>68</v>
      </c>
      <c r="B42" s="88" t="s">
        <v>95</v>
      </c>
      <c r="C42" s="60"/>
      <c r="D42" s="56" t="s">
        <v>91</v>
      </c>
      <c r="E42" s="135"/>
      <c r="F42" s="97">
        <v>0</v>
      </c>
      <c r="G42" s="96"/>
      <c r="H42" s="97"/>
      <c r="I42" s="94"/>
    </row>
    <row r="43" spans="1:9" s="58" customFormat="1" ht="59.25" customHeight="1" x14ac:dyDescent="0.25">
      <c r="A43" s="57" t="s">
        <v>69</v>
      </c>
      <c r="B43" s="88" t="s">
        <v>96</v>
      </c>
      <c r="C43" s="60"/>
      <c r="D43" s="56" t="s">
        <v>91</v>
      </c>
      <c r="E43" s="135"/>
      <c r="F43" s="97">
        <v>0.7</v>
      </c>
      <c r="G43" s="96"/>
      <c r="H43" s="97"/>
      <c r="I43" s="94"/>
    </row>
    <row r="44" spans="1:9" s="58" customFormat="1" ht="276.75" customHeight="1" x14ac:dyDescent="0.25">
      <c r="A44" s="57" t="s">
        <v>26</v>
      </c>
      <c r="B44" s="60" t="s">
        <v>168</v>
      </c>
      <c r="C44" s="116" t="s">
        <v>158</v>
      </c>
      <c r="D44" s="56"/>
      <c r="E44" s="135"/>
      <c r="F44" s="97"/>
      <c r="G44" s="96"/>
      <c r="H44" s="97"/>
      <c r="I44" s="94"/>
    </row>
    <row r="45" spans="1:9" s="58" customFormat="1" ht="69" customHeight="1" x14ac:dyDescent="0.25">
      <c r="A45" s="57" t="s">
        <v>70</v>
      </c>
      <c r="B45" s="88" t="s">
        <v>89</v>
      </c>
      <c r="C45" s="60"/>
      <c r="D45" s="53" t="s">
        <v>88</v>
      </c>
      <c r="E45" s="101">
        <v>3.1</v>
      </c>
      <c r="F45" s="143">
        <v>3.4</v>
      </c>
      <c r="G45" s="96">
        <v>0.2</v>
      </c>
      <c r="H45" s="96">
        <v>1.0900000000000001</v>
      </c>
      <c r="I45" s="99"/>
    </row>
    <row r="46" spans="1:9" s="58" customFormat="1" ht="64.5" customHeight="1" x14ac:dyDescent="0.25">
      <c r="A46" s="57" t="s">
        <v>71</v>
      </c>
      <c r="B46" s="88" t="s">
        <v>95</v>
      </c>
      <c r="C46" s="60"/>
      <c r="D46" s="56" t="s">
        <v>91</v>
      </c>
      <c r="E46" s="135"/>
      <c r="F46" s="97">
        <v>0</v>
      </c>
      <c r="G46" s="96"/>
      <c r="H46" s="97"/>
      <c r="I46" s="94"/>
    </row>
    <row r="47" spans="1:9" s="58" customFormat="1" ht="68.25" customHeight="1" x14ac:dyDescent="0.25">
      <c r="A47" s="57" t="s">
        <v>72</v>
      </c>
      <c r="B47" s="88" t="s">
        <v>96</v>
      </c>
      <c r="C47" s="60"/>
      <c r="D47" s="56" t="s">
        <v>91</v>
      </c>
      <c r="E47" s="135"/>
      <c r="F47" s="97">
        <v>0.6</v>
      </c>
      <c r="G47" s="96"/>
      <c r="H47" s="97"/>
      <c r="I47" s="94"/>
    </row>
    <row r="48" spans="1:9" s="58" customFormat="1" ht="251.25" customHeight="1" x14ac:dyDescent="0.25">
      <c r="A48" s="57" t="s">
        <v>27</v>
      </c>
      <c r="B48" s="60" t="s">
        <v>157</v>
      </c>
      <c r="C48" s="116" t="s">
        <v>159</v>
      </c>
      <c r="D48" s="53"/>
      <c r="E48" s="135"/>
      <c r="F48" s="97"/>
      <c r="G48" s="96"/>
      <c r="H48" s="97"/>
      <c r="I48" s="94"/>
    </row>
    <row r="49" spans="1:9" s="58" customFormat="1" ht="66" customHeight="1" x14ac:dyDescent="0.25">
      <c r="A49" s="57" t="s">
        <v>74</v>
      </c>
      <c r="B49" s="88" t="s">
        <v>89</v>
      </c>
      <c r="C49" s="60"/>
      <c r="D49" s="53" t="s">
        <v>88</v>
      </c>
      <c r="E49" s="101">
        <v>3.1</v>
      </c>
      <c r="F49" s="143">
        <v>3.7</v>
      </c>
      <c r="G49" s="96">
        <v>0.2</v>
      </c>
      <c r="H49" s="96">
        <v>1.19</v>
      </c>
      <c r="I49" s="94"/>
    </row>
    <row r="50" spans="1:9" s="58" customFormat="1" ht="56.25" customHeight="1" x14ac:dyDescent="0.25">
      <c r="A50" s="57" t="s">
        <v>75</v>
      </c>
      <c r="B50" s="88" t="s">
        <v>95</v>
      </c>
      <c r="C50" s="60"/>
      <c r="D50" s="56" t="s">
        <v>91</v>
      </c>
      <c r="E50" s="135"/>
      <c r="F50" s="97">
        <v>0</v>
      </c>
      <c r="G50" s="96"/>
      <c r="H50" s="97"/>
      <c r="I50" s="94"/>
    </row>
    <row r="51" spans="1:9" s="58" customFormat="1" ht="56.25" customHeight="1" x14ac:dyDescent="0.25">
      <c r="A51" s="57" t="s">
        <v>184</v>
      </c>
      <c r="B51" s="88" t="s">
        <v>96</v>
      </c>
      <c r="C51" s="60"/>
      <c r="D51" s="56" t="s">
        <v>91</v>
      </c>
      <c r="E51" s="135"/>
      <c r="F51" s="97">
        <v>0.57999999999999996</v>
      </c>
      <c r="G51" s="96"/>
      <c r="H51" s="97"/>
      <c r="I51" s="94"/>
    </row>
    <row r="52" spans="1:9" s="58" customFormat="1" ht="235.5" customHeight="1" x14ac:dyDescent="0.25">
      <c r="A52" s="57" t="s">
        <v>73</v>
      </c>
      <c r="B52" s="60" t="s">
        <v>170</v>
      </c>
      <c r="C52" s="116" t="s">
        <v>160</v>
      </c>
      <c r="D52" s="56"/>
      <c r="E52" s="135"/>
      <c r="F52" s="97"/>
      <c r="G52" s="96"/>
      <c r="H52" s="97"/>
      <c r="I52" s="94"/>
    </row>
    <row r="53" spans="1:9" s="58" customFormat="1" ht="56.25" customHeight="1" x14ac:dyDescent="0.25">
      <c r="A53" s="57" t="s">
        <v>185</v>
      </c>
      <c r="B53" s="88" t="s">
        <v>89</v>
      </c>
      <c r="C53" s="60"/>
      <c r="D53" s="53" t="s">
        <v>88</v>
      </c>
      <c r="E53" s="101">
        <v>3.2</v>
      </c>
      <c r="F53" s="143">
        <v>3.5</v>
      </c>
      <c r="G53" s="96">
        <v>0.2</v>
      </c>
      <c r="H53" s="96">
        <v>1.0900000000000001</v>
      </c>
      <c r="I53" s="94"/>
    </row>
    <row r="54" spans="1:9" s="58" customFormat="1" ht="56.25" customHeight="1" x14ac:dyDescent="0.25">
      <c r="A54" s="57" t="s">
        <v>186</v>
      </c>
      <c r="B54" s="88" t="s">
        <v>95</v>
      </c>
      <c r="C54" s="60"/>
      <c r="D54" s="56" t="s">
        <v>91</v>
      </c>
      <c r="E54" s="135"/>
      <c r="F54" s="97">
        <v>0</v>
      </c>
      <c r="G54" s="96"/>
      <c r="H54" s="97"/>
      <c r="I54" s="94"/>
    </row>
    <row r="55" spans="1:9" s="58" customFormat="1" ht="56.25" customHeight="1" x14ac:dyDescent="0.25">
      <c r="A55" s="57" t="s">
        <v>187</v>
      </c>
      <c r="B55" s="88" t="s">
        <v>96</v>
      </c>
      <c r="C55" s="60"/>
      <c r="D55" s="56" t="s">
        <v>91</v>
      </c>
      <c r="E55" s="135"/>
      <c r="F55" s="97">
        <v>0.65</v>
      </c>
      <c r="G55" s="96"/>
      <c r="H55" s="97"/>
      <c r="I55" s="94"/>
    </row>
    <row r="56" spans="1:9" s="58" customFormat="1" ht="227.25" customHeight="1" x14ac:dyDescent="0.25">
      <c r="A56" s="57" t="s">
        <v>28</v>
      </c>
      <c r="B56" s="60" t="s">
        <v>169</v>
      </c>
      <c r="C56" s="116" t="s">
        <v>161</v>
      </c>
      <c r="D56" s="56"/>
      <c r="E56" s="135"/>
      <c r="F56" s="97"/>
      <c r="G56" s="96"/>
      <c r="H56" s="97"/>
      <c r="I56" s="94"/>
    </row>
    <row r="57" spans="1:9" s="58" customFormat="1" ht="56.25" customHeight="1" x14ac:dyDescent="0.25">
      <c r="A57" s="57" t="s">
        <v>188</v>
      </c>
      <c r="B57" s="88" t="s">
        <v>89</v>
      </c>
      <c r="C57" s="60"/>
      <c r="D57" s="53" t="s">
        <v>88</v>
      </c>
      <c r="E57" s="101">
        <v>3.3</v>
      </c>
      <c r="F57" s="143">
        <v>3.9</v>
      </c>
      <c r="G57" s="96">
        <v>0.2</v>
      </c>
      <c r="H57" s="96">
        <v>1.18</v>
      </c>
      <c r="I57" s="94"/>
    </row>
    <row r="58" spans="1:9" s="58" customFormat="1" ht="57" customHeight="1" x14ac:dyDescent="0.25">
      <c r="A58" s="57" t="s">
        <v>189</v>
      </c>
      <c r="B58" s="88" t="s">
        <v>95</v>
      </c>
      <c r="C58" s="116"/>
      <c r="D58" s="56" t="s">
        <v>91</v>
      </c>
      <c r="E58" s="135"/>
      <c r="F58" s="97">
        <v>0</v>
      </c>
      <c r="G58" s="96"/>
      <c r="H58" s="97"/>
      <c r="I58" s="94"/>
    </row>
    <row r="59" spans="1:9" s="58" customFormat="1" ht="48" customHeight="1" x14ac:dyDescent="0.25">
      <c r="A59" s="57" t="s">
        <v>190</v>
      </c>
      <c r="B59" s="88" t="s">
        <v>96</v>
      </c>
      <c r="C59" s="60"/>
      <c r="D59" s="56" t="s">
        <v>91</v>
      </c>
      <c r="E59" s="135"/>
      <c r="F59" s="97">
        <v>0.55000000000000004</v>
      </c>
      <c r="G59" s="96"/>
      <c r="H59" s="97"/>
      <c r="I59" s="95"/>
    </row>
  </sheetData>
  <mergeCells count="1">
    <mergeCell ref="A2:I2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Титульный лист</vt:lpstr>
      <vt:lpstr>I - фин.обеспечение</vt:lpstr>
      <vt:lpstr>II - Достижение объёма</vt:lpstr>
      <vt:lpstr>III - Оценка эффективности</vt:lpstr>
      <vt:lpstr>IV - Достижение качества</vt:lpstr>
      <vt:lpstr>Лист1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Danilova</dc:creator>
  <cp:lastModifiedBy>RePack by Diakov</cp:lastModifiedBy>
  <cp:revision/>
  <cp:lastPrinted>2018-02-12T14:31:18Z</cp:lastPrinted>
  <dcterms:created xsi:type="dcterms:W3CDTF">2013-10-09T11:41:25Z</dcterms:created>
  <dcterms:modified xsi:type="dcterms:W3CDTF">2018-02-13T08:23:28Z</dcterms:modified>
</cp:coreProperties>
</file>